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tabRatio="599" activeTab="0"/>
  </bookViews>
  <sheets>
    <sheet name="嘉兴学院分省分专业招生计划总表" sheetId="1" r:id="rId1"/>
    <sheet name="嘉兴学院定向招生计划表" sheetId="2" r:id="rId2"/>
  </sheets>
  <definedNames>
    <definedName name="_xlnm.Print_Titles" localSheetId="0">'嘉兴学院分省分专业招生计划总表'!$1:$3</definedName>
  </definedNames>
  <calcPr fullCalcOnLoad="1"/>
</workbook>
</file>

<file path=xl/sharedStrings.xml><?xml version="1.0" encoding="utf-8"?>
<sst xmlns="http://schemas.openxmlformats.org/spreadsheetml/2006/main" count="231" uniqueCount="139">
  <si>
    <r>
      <t>201</t>
    </r>
    <r>
      <rPr>
        <b/>
        <sz val="40"/>
        <color indexed="8"/>
        <rFont val="宋体"/>
        <family val="0"/>
      </rPr>
      <t>8年嘉兴学院分省分专业计划表</t>
    </r>
  </si>
  <si>
    <t>学院名称</t>
  </si>
  <si>
    <t>省份                                                                                专业</t>
  </si>
  <si>
    <t>合计</t>
  </si>
  <si>
    <t>浙江</t>
  </si>
  <si>
    <t>上海</t>
  </si>
  <si>
    <t>招生科类</t>
  </si>
  <si>
    <t>外省人数</t>
  </si>
  <si>
    <t>辽宁</t>
  </si>
  <si>
    <t>吉林</t>
  </si>
  <si>
    <t>黑龙江</t>
  </si>
  <si>
    <t>天津</t>
  </si>
  <si>
    <t>河北</t>
  </si>
  <si>
    <t>河南</t>
  </si>
  <si>
    <t>山西</t>
  </si>
  <si>
    <t>宁夏</t>
  </si>
  <si>
    <t>甘肃</t>
  </si>
  <si>
    <t>内蒙古</t>
  </si>
  <si>
    <t>山东</t>
  </si>
  <si>
    <t>江苏</t>
  </si>
  <si>
    <t>安徽</t>
  </si>
  <si>
    <t>江西</t>
  </si>
  <si>
    <t>福建</t>
  </si>
  <si>
    <t>湖南</t>
  </si>
  <si>
    <t>湖北</t>
  </si>
  <si>
    <t>广东</t>
  </si>
  <si>
    <t>广西</t>
  </si>
  <si>
    <t>云南</t>
  </si>
  <si>
    <t>贵州</t>
  </si>
  <si>
    <t>重庆</t>
  </si>
  <si>
    <t>陕西</t>
  </si>
  <si>
    <t>四川</t>
  </si>
  <si>
    <t>海南</t>
  </si>
  <si>
    <t>西藏</t>
  </si>
  <si>
    <t>青海</t>
  </si>
  <si>
    <t>新疆</t>
  </si>
  <si>
    <t>预科转入</t>
  </si>
  <si>
    <t>外省合计</t>
  </si>
  <si>
    <t>普招</t>
  </si>
  <si>
    <t>地方专项</t>
  </si>
  <si>
    <t>基层卫生</t>
  </si>
  <si>
    <t>三位一体</t>
  </si>
  <si>
    <t>定向</t>
  </si>
  <si>
    <t>南疆单列</t>
  </si>
  <si>
    <t>本科合计</t>
  </si>
  <si>
    <t>商学院</t>
  </si>
  <si>
    <t xml:space="preserve">经济学                                                            </t>
  </si>
  <si>
    <t>文</t>
  </si>
  <si>
    <t>理</t>
  </si>
  <si>
    <t xml:space="preserve">会计学                                                                      </t>
  </si>
  <si>
    <t xml:space="preserve">国际经济与贸易                                                                    </t>
  </si>
  <si>
    <t xml:space="preserve">金融学                                                                   </t>
  </si>
  <si>
    <t xml:space="preserve">财务管理                                                                     </t>
  </si>
  <si>
    <t xml:space="preserve">人力资源管理                                                              </t>
  </si>
  <si>
    <t>市场营销</t>
  </si>
  <si>
    <t>工商管理</t>
  </si>
  <si>
    <t>信息管理与信息系统</t>
  </si>
  <si>
    <t>数信学院</t>
  </si>
  <si>
    <t>应用统计学</t>
  </si>
  <si>
    <t>数学与应用数学</t>
  </si>
  <si>
    <t>网络工程</t>
  </si>
  <si>
    <t>计算机科学与技术</t>
  </si>
  <si>
    <t>金融数学</t>
  </si>
  <si>
    <t>数据科学与大数据技术</t>
  </si>
  <si>
    <t>软件工程</t>
  </si>
  <si>
    <t>文法学院</t>
  </si>
  <si>
    <t>中国语言文学类</t>
  </si>
  <si>
    <t xml:space="preserve">法学类                                                                   </t>
  </si>
  <si>
    <t>外语学院</t>
  </si>
  <si>
    <t xml:space="preserve">英语                                                                </t>
  </si>
  <si>
    <t>日语</t>
  </si>
  <si>
    <t>医学院</t>
  </si>
  <si>
    <t>临床医学</t>
  </si>
  <si>
    <t>护理学</t>
  </si>
  <si>
    <t>药学</t>
  </si>
  <si>
    <t>机电学院</t>
  </si>
  <si>
    <t>机械设计制造及其自动化</t>
  </si>
  <si>
    <t>电气工程及其自动化</t>
  </si>
  <si>
    <t>电子信息工程</t>
  </si>
  <si>
    <t>测控技术与仪器</t>
  </si>
  <si>
    <t>车辆工程</t>
  </si>
  <si>
    <t>材料成型及控制工程</t>
  </si>
  <si>
    <t>生化学院</t>
  </si>
  <si>
    <t>化工与制药类</t>
  </si>
  <si>
    <t>材纺学院</t>
  </si>
  <si>
    <t>轻化工程</t>
  </si>
  <si>
    <t>纺织工程</t>
  </si>
  <si>
    <t>非织造材料与工程</t>
  </si>
  <si>
    <t>高分子材料与工程</t>
  </si>
  <si>
    <t>建工</t>
  </si>
  <si>
    <t>建筑学</t>
  </si>
  <si>
    <t>土木工程</t>
  </si>
  <si>
    <t>建筑环境与能源应用工程</t>
  </si>
  <si>
    <t>工程管理</t>
  </si>
  <si>
    <t>设计学院</t>
  </si>
  <si>
    <t>服装设计与工程</t>
  </si>
  <si>
    <t>工业设计</t>
  </si>
  <si>
    <t>设计学类(艺术)</t>
  </si>
  <si>
    <t>服装与服饰设计(艺术)</t>
  </si>
  <si>
    <t>师范学院</t>
  </si>
  <si>
    <t>学前教育               (师范.平湖校区)</t>
  </si>
  <si>
    <t>小学教育               (师范.平湖校区)</t>
  </si>
  <si>
    <t>汉语言文学(专升本)</t>
  </si>
  <si>
    <t>文史类</t>
  </si>
  <si>
    <t>英语(专升本)</t>
  </si>
  <si>
    <t>市场营销(专升本)</t>
  </si>
  <si>
    <t>经管类</t>
  </si>
  <si>
    <t>国际经济与贸易     (专升本)</t>
  </si>
  <si>
    <t>物流管理(专升本)</t>
  </si>
  <si>
    <t>机械设计制造及自动化(专升本)</t>
  </si>
  <si>
    <t>理工类</t>
  </si>
  <si>
    <t>服装与服饰设计      (专升本、艺术)</t>
  </si>
  <si>
    <t>艺术类</t>
  </si>
  <si>
    <t>环境设计                    (专升本、艺术)</t>
  </si>
  <si>
    <t>专科合计</t>
  </si>
  <si>
    <t>应用技术学院</t>
  </si>
  <si>
    <t>商务英语</t>
  </si>
  <si>
    <t>应用日语</t>
  </si>
  <si>
    <t>会计</t>
  </si>
  <si>
    <t>数字媒体艺术设计</t>
  </si>
  <si>
    <t>服装与服饰设计</t>
  </si>
  <si>
    <t>备注：1. 经济学、会计学、临床医学专业在浙江省第一批次招生；2.具体的数据以各生源地招生主管部门公布为准。</t>
  </si>
  <si>
    <t>嘉兴学院2018年定向招生计划表</t>
  </si>
  <si>
    <t>和田地区</t>
  </si>
  <si>
    <t>阿克苏地区</t>
  </si>
  <si>
    <t>兵团第一师教育局</t>
  </si>
  <si>
    <t>青海海西州</t>
  </si>
  <si>
    <t>汉语国际教育</t>
  </si>
  <si>
    <t>文科</t>
  </si>
  <si>
    <t>国际经济与贸易</t>
  </si>
  <si>
    <t>人力资源管理</t>
  </si>
  <si>
    <t>法学</t>
  </si>
  <si>
    <t>学前教育（师范.平湖校区）</t>
  </si>
  <si>
    <t>小学教育（师范.平湖校区）</t>
  </si>
  <si>
    <t>理科</t>
  </si>
  <si>
    <t>金融学</t>
  </si>
  <si>
    <t>化学工程与工艺</t>
  </si>
  <si>
    <t>总数</t>
  </si>
  <si>
    <t>备注：(1)新疆阿克苏师范生计划为免费师范生。(2)新疆定向计划以新疆考试院最后公布为准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</si>
</sst>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22"/>
      <color indexed="8"/>
      <name val="楷体_GB2312"/>
      <family val="0"/>
    </font>
    <font>
      <sz val="12"/>
      <color indexed="8"/>
      <name val="楷体_GB2312"/>
      <family val="0"/>
    </font>
    <font>
      <sz val="14"/>
      <color indexed="8"/>
      <name val="楷体_GB2312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40"/>
      <color indexed="8"/>
      <name val="宋体"/>
      <family val="0"/>
    </font>
    <font>
      <sz val="12"/>
      <color indexed="8"/>
      <name val="宋体"/>
      <family val="0"/>
    </font>
    <font>
      <sz val="40"/>
      <color indexed="8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2"/>
      <color rgb="FFFF0000"/>
      <name val="楷体_GB2312"/>
      <family val="0"/>
    </font>
    <font>
      <sz val="22"/>
      <color theme="1"/>
      <name val="楷体_GB2312"/>
      <family val="0"/>
    </font>
    <font>
      <sz val="12"/>
      <color theme="1"/>
      <name val="楷体_GB2312"/>
      <family val="0"/>
    </font>
    <font>
      <sz val="14"/>
      <color theme="1"/>
      <name val="楷体_GB2312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40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4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30" fillId="10" borderId="1" applyNumberFormat="0" applyAlignment="0" applyProtection="0"/>
    <xf numFmtId="0" fontId="23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176" fontId="38" fillId="0" borderId="10" xfId="65" applyNumberFormat="1" applyFont="1" applyFill="1" applyBorder="1" applyAlignment="1">
      <alignment horizontal="center" vertical="center" wrapText="1"/>
      <protection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176" fontId="38" fillId="0" borderId="10" xfId="65" applyNumberFormat="1" applyFont="1" applyFill="1" applyBorder="1" applyAlignment="1">
      <alignment horizontal="center" vertical="center"/>
      <protection/>
    </xf>
    <xf numFmtId="0" fontId="38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0" xfId="65" applyFont="1" applyFill="1" applyBorder="1" applyAlignment="1">
      <alignment horizontal="center" vertical="center" wrapText="1"/>
      <protection/>
    </xf>
    <xf numFmtId="176" fontId="38" fillId="0" borderId="11" xfId="0" applyNumberFormat="1" applyFont="1" applyFill="1" applyBorder="1" applyAlignment="1">
      <alignment horizontal="center" vertical="center" wrapText="1"/>
    </xf>
    <xf numFmtId="176" fontId="38" fillId="0" borderId="13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6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标题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290"/>
  <sheetViews>
    <sheetView tabSelected="1" zoomScale="70" zoomScaleNormal="70" workbookViewId="0" topLeftCell="A1">
      <pane xSplit="9" ySplit="3" topLeftCell="J4" activePane="bottomRight" state="frozen"/>
      <selection pane="bottomRight" activeCell="V33" sqref="V33"/>
    </sheetView>
  </sheetViews>
  <sheetFormatPr defaultColWidth="9.00390625" defaultRowHeight="37.5" customHeight="1"/>
  <cols>
    <col min="1" max="1" width="9.00390625" style="17" customWidth="1"/>
    <col min="2" max="2" width="20.25390625" style="19" customWidth="1"/>
    <col min="3" max="3" width="5.75390625" style="20" customWidth="1"/>
    <col min="4" max="7" width="5.625" style="20" customWidth="1"/>
    <col min="8" max="8" width="4.625" style="20" customWidth="1"/>
    <col min="9" max="10" width="5.75390625" style="20" customWidth="1"/>
    <col min="11" max="43" width="5.125" style="20" customWidth="1"/>
    <col min="44" max="218" width="9.00390625" style="20" customWidth="1"/>
    <col min="219" max="222" width="9.00390625" style="21" customWidth="1"/>
    <col min="223" max="16384" width="9.00390625" style="22" customWidth="1"/>
  </cols>
  <sheetData>
    <row r="1" spans="1:222" s="17" customFormat="1" ht="5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46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1"/>
      <c r="HL1" s="21"/>
      <c r="HM1" s="21"/>
      <c r="HN1" s="21"/>
    </row>
    <row r="2" spans="1:224" s="17" customFormat="1" ht="27" customHeight="1">
      <c r="A2" s="24" t="s">
        <v>1</v>
      </c>
      <c r="B2" s="25" t="s">
        <v>2</v>
      </c>
      <c r="C2" s="25" t="s">
        <v>3</v>
      </c>
      <c r="D2" s="25" t="s">
        <v>4</v>
      </c>
      <c r="E2" s="25"/>
      <c r="F2" s="25"/>
      <c r="G2" s="25"/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5" t="s">
        <v>20</v>
      </c>
      <c r="X2" s="25" t="s">
        <v>21</v>
      </c>
      <c r="Y2" s="25" t="s">
        <v>22</v>
      </c>
      <c r="Z2" s="25" t="s">
        <v>23</v>
      </c>
      <c r="AA2" s="25" t="s">
        <v>24</v>
      </c>
      <c r="AB2" s="25" t="s">
        <v>25</v>
      </c>
      <c r="AC2" s="25" t="s">
        <v>26</v>
      </c>
      <c r="AD2" s="25" t="s">
        <v>27</v>
      </c>
      <c r="AE2" s="25" t="s">
        <v>28</v>
      </c>
      <c r="AF2" s="25" t="s">
        <v>29</v>
      </c>
      <c r="AG2" s="25" t="s">
        <v>30</v>
      </c>
      <c r="AH2" s="25" t="s">
        <v>31</v>
      </c>
      <c r="AI2" s="25" t="s">
        <v>32</v>
      </c>
      <c r="AJ2" s="25" t="s">
        <v>33</v>
      </c>
      <c r="AK2" s="25" t="s">
        <v>34</v>
      </c>
      <c r="AL2" s="25"/>
      <c r="AM2" s="25" t="s">
        <v>35</v>
      </c>
      <c r="AN2" s="25"/>
      <c r="AO2" s="25"/>
      <c r="AP2" s="25" t="s">
        <v>36</v>
      </c>
      <c r="AQ2" s="32" t="s">
        <v>37</v>
      </c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1"/>
      <c r="HN2" s="21"/>
      <c r="HO2" s="21"/>
      <c r="HP2" s="21"/>
    </row>
    <row r="3" spans="1:224" s="17" customFormat="1" ht="27">
      <c r="A3" s="24"/>
      <c r="B3" s="25"/>
      <c r="C3" s="25"/>
      <c r="D3" s="25" t="s">
        <v>38</v>
      </c>
      <c r="E3" s="25" t="s">
        <v>39</v>
      </c>
      <c r="F3" s="25" t="s">
        <v>40</v>
      </c>
      <c r="G3" s="25" t="s">
        <v>41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45" t="s">
        <v>38</v>
      </c>
      <c r="AL3" s="25" t="s">
        <v>42</v>
      </c>
      <c r="AM3" s="25" t="s">
        <v>38</v>
      </c>
      <c r="AN3" s="25" t="s">
        <v>42</v>
      </c>
      <c r="AO3" s="25" t="s">
        <v>43</v>
      </c>
      <c r="AP3" s="25"/>
      <c r="AQ3" s="33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1"/>
      <c r="HN3" s="21"/>
      <c r="HO3" s="21"/>
      <c r="HP3" s="21"/>
    </row>
    <row r="4" spans="1:224" s="17" customFormat="1" ht="24" customHeight="1">
      <c r="A4" s="24"/>
      <c r="B4" s="25" t="s">
        <v>44</v>
      </c>
      <c r="C4" s="25">
        <v>3461</v>
      </c>
      <c r="D4" s="26">
        <v>1521</v>
      </c>
      <c r="E4" s="26">
        <v>12</v>
      </c>
      <c r="F4" s="26">
        <v>30</v>
      </c>
      <c r="G4" s="26">
        <v>170</v>
      </c>
      <c r="H4" s="26">
        <v>44</v>
      </c>
      <c r="I4" s="25"/>
      <c r="J4" s="25"/>
      <c r="K4" s="26">
        <v>15</v>
      </c>
      <c r="L4" s="26">
        <v>20</v>
      </c>
      <c r="M4" s="26">
        <v>15</v>
      </c>
      <c r="N4" s="26">
        <v>15</v>
      </c>
      <c r="O4" s="26">
        <v>54</v>
      </c>
      <c r="P4" s="26">
        <v>100</v>
      </c>
      <c r="Q4" s="26">
        <v>60</v>
      </c>
      <c r="R4" s="26">
        <v>31</v>
      </c>
      <c r="S4" s="26">
        <v>70</v>
      </c>
      <c r="T4" s="26">
        <v>40</v>
      </c>
      <c r="U4" s="26">
        <v>70</v>
      </c>
      <c r="V4" s="26">
        <v>125</v>
      </c>
      <c r="W4" s="26">
        <v>153</v>
      </c>
      <c r="X4" s="26">
        <v>60</v>
      </c>
      <c r="Y4" s="26">
        <v>85</v>
      </c>
      <c r="Z4" s="26">
        <v>70</v>
      </c>
      <c r="AA4" s="26">
        <v>60</v>
      </c>
      <c r="AB4" s="26">
        <v>20</v>
      </c>
      <c r="AC4" s="26">
        <v>105</v>
      </c>
      <c r="AD4" s="26">
        <v>68</v>
      </c>
      <c r="AE4" s="26">
        <v>150</v>
      </c>
      <c r="AF4" s="26">
        <v>27</v>
      </c>
      <c r="AG4" s="26">
        <v>50</v>
      </c>
      <c r="AH4" s="26">
        <v>100</v>
      </c>
      <c r="AI4" s="26">
        <v>12</v>
      </c>
      <c r="AJ4" s="26">
        <v>15</v>
      </c>
      <c r="AK4" s="26">
        <v>9</v>
      </c>
      <c r="AL4" s="26">
        <v>5</v>
      </c>
      <c r="AM4" s="26">
        <v>37</v>
      </c>
      <c r="AN4" s="26">
        <v>31</v>
      </c>
      <c r="AO4" s="26">
        <v>2</v>
      </c>
      <c r="AP4" s="25">
        <v>10</v>
      </c>
      <c r="AQ4" s="25">
        <v>1718</v>
      </c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1"/>
      <c r="HN4" s="21"/>
      <c r="HO4" s="21"/>
      <c r="HP4" s="21"/>
    </row>
    <row r="5" spans="1:224" s="17" customFormat="1" ht="25.5" customHeight="1">
      <c r="A5" s="27" t="s">
        <v>45</v>
      </c>
      <c r="B5" s="28" t="s">
        <v>46</v>
      </c>
      <c r="C5" s="28">
        <v>112</v>
      </c>
      <c r="D5" s="29">
        <v>55</v>
      </c>
      <c r="E5" s="29">
        <v>4</v>
      </c>
      <c r="F5" s="29"/>
      <c r="G5" s="29">
        <v>10</v>
      </c>
      <c r="H5" s="29"/>
      <c r="I5" s="25" t="s">
        <v>47</v>
      </c>
      <c r="J5" s="25">
        <v>21</v>
      </c>
      <c r="K5" s="29"/>
      <c r="L5" s="29"/>
      <c r="M5" s="29"/>
      <c r="N5" s="29"/>
      <c r="O5" s="29"/>
      <c r="P5" s="29">
        <v>4</v>
      </c>
      <c r="Q5" s="29"/>
      <c r="R5" s="29"/>
      <c r="S5" s="29">
        <v>3</v>
      </c>
      <c r="T5" s="29"/>
      <c r="U5" s="29"/>
      <c r="V5" s="29">
        <v>4</v>
      </c>
      <c r="W5" s="29">
        <v>4</v>
      </c>
      <c r="X5" s="29"/>
      <c r="Y5" s="29"/>
      <c r="Z5" s="29"/>
      <c r="AA5" s="29"/>
      <c r="AB5" s="29"/>
      <c r="AC5" s="29">
        <v>2</v>
      </c>
      <c r="AD5" s="29"/>
      <c r="AE5" s="29">
        <v>2</v>
      </c>
      <c r="AF5" s="29"/>
      <c r="AG5" s="29"/>
      <c r="AH5" s="29">
        <v>2</v>
      </c>
      <c r="AI5" s="39"/>
      <c r="AJ5" s="29"/>
      <c r="AK5" s="29"/>
      <c r="AL5" s="29"/>
      <c r="AM5" s="29"/>
      <c r="AN5" s="29"/>
      <c r="AO5" s="29"/>
      <c r="AP5" s="25"/>
      <c r="AQ5" s="26">
        <f aca="true" t="shared" si="0" ref="AQ5:AQ36">SUM(K5:AO5,H5)</f>
        <v>21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1"/>
      <c r="HN5" s="21"/>
      <c r="HO5" s="21"/>
      <c r="HP5" s="21"/>
    </row>
    <row r="6" spans="1:224" s="17" customFormat="1" ht="25.5" customHeight="1">
      <c r="A6" s="30"/>
      <c r="B6" s="31"/>
      <c r="C6" s="31"/>
      <c r="D6" s="29"/>
      <c r="E6" s="29"/>
      <c r="F6" s="29"/>
      <c r="G6" s="29"/>
      <c r="H6" s="29"/>
      <c r="I6" s="25" t="s">
        <v>48</v>
      </c>
      <c r="J6" s="25">
        <v>22</v>
      </c>
      <c r="K6" s="29">
        <v>2</v>
      </c>
      <c r="L6" s="29"/>
      <c r="M6" s="29"/>
      <c r="N6" s="29"/>
      <c r="O6" s="29"/>
      <c r="P6" s="29">
        <v>2</v>
      </c>
      <c r="Q6" s="29"/>
      <c r="R6" s="29"/>
      <c r="S6" s="29"/>
      <c r="T6" s="29">
        <v>2</v>
      </c>
      <c r="U6" s="29">
        <v>2</v>
      </c>
      <c r="V6" s="29">
        <v>2</v>
      </c>
      <c r="W6" s="29">
        <v>2</v>
      </c>
      <c r="X6" s="29">
        <v>2</v>
      </c>
      <c r="Y6" s="29">
        <v>2</v>
      </c>
      <c r="Z6" s="29">
        <v>2</v>
      </c>
      <c r="AA6" s="29"/>
      <c r="AB6" s="29"/>
      <c r="AC6" s="29">
        <v>1</v>
      </c>
      <c r="AD6" s="29"/>
      <c r="AE6" s="29">
        <v>1</v>
      </c>
      <c r="AF6" s="29"/>
      <c r="AG6" s="29"/>
      <c r="AH6" s="29">
        <v>2</v>
      </c>
      <c r="AI6" s="39"/>
      <c r="AJ6" s="29"/>
      <c r="AK6" s="29"/>
      <c r="AL6" s="29"/>
      <c r="AM6" s="29"/>
      <c r="AN6" s="29"/>
      <c r="AO6" s="29"/>
      <c r="AP6" s="25"/>
      <c r="AQ6" s="26">
        <f t="shared" si="0"/>
        <v>22</v>
      </c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1"/>
      <c r="HN6" s="21"/>
      <c r="HO6" s="21"/>
      <c r="HP6" s="21"/>
    </row>
    <row r="7" spans="1:224" s="17" customFormat="1" ht="25.5" customHeight="1">
      <c r="A7" s="30"/>
      <c r="B7" s="28" t="s">
        <v>49</v>
      </c>
      <c r="C7" s="28">
        <v>126</v>
      </c>
      <c r="D7" s="26">
        <v>83</v>
      </c>
      <c r="E7" s="26">
        <v>4</v>
      </c>
      <c r="F7" s="26"/>
      <c r="G7" s="26"/>
      <c r="H7" s="29"/>
      <c r="I7" s="25" t="s">
        <v>47</v>
      </c>
      <c r="J7" s="25">
        <v>16</v>
      </c>
      <c r="K7" s="29"/>
      <c r="L7" s="29">
        <v>2</v>
      </c>
      <c r="M7" s="29"/>
      <c r="N7" s="29"/>
      <c r="O7" s="29"/>
      <c r="P7" s="29">
        <v>4</v>
      </c>
      <c r="Q7" s="29"/>
      <c r="R7" s="29"/>
      <c r="S7" s="29">
        <v>1</v>
      </c>
      <c r="T7" s="29"/>
      <c r="U7" s="29"/>
      <c r="V7" s="29">
        <v>2</v>
      </c>
      <c r="W7" s="29">
        <v>2</v>
      </c>
      <c r="X7" s="29"/>
      <c r="Y7" s="29"/>
      <c r="Z7" s="29"/>
      <c r="AA7" s="29"/>
      <c r="AB7" s="29"/>
      <c r="AC7" s="29">
        <v>1</v>
      </c>
      <c r="AD7" s="29">
        <v>1</v>
      </c>
      <c r="AE7" s="29">
        <v>1</v>
      </c>
      <c r="AF7" s="29"/>
      <c r="AG7" s="29"/>
      <c r="AH7" s="29">
        <v>2</v>
      </c>
      <c r="AI7" s="39"/>
      <c r="AJ7" s="29"/>
      <c r="AK7" s="29"/>
      <c r="AL7" s="29"/>
      <c r="AM7" s="29"/>
      <c r="AN7" s="29"/>
      <c r="AO7" s="29"/>
      <c r="AP7" s="25"/>
      <c r="AQ7" s="26">
        <f t="shared" si="0"/>
        <v>16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1"/>
      <c r="HN7" s="21"/>
      <c r="HO7" s="21"/>
      <c r="HP7" s="21"/>
    </row>
    <row r="8" spans="1:224" s="17" customFormat="1" ht="25.5" customHeight="1">
      <c r="A8" s="30"/>
      <c r="B8" s="31"/>
      <c r="C8" s="31"/>
      <c r="D8" s="26"/>
      <c r="E8" s="26"/>
      <c r="F8" s="26"/>
      <c r="G8" s="26"/>
      <c r="H8" s="29"/>
      <c r="I8" s="25" t="s">
        <v>48</v>
      </c>
      <c r="J8" s="25">
        <v>23</v>
      </c>
      <c r="K8" s="29"/>
      <c r="L8" s="29"/>
      <c r="M8" s="29"/>
      <c r="N8" s="29"/>
      <c r="O8" s="29">
        <v>2</v>
      </c>
      <c r="P8" s="29">
        <v>2</v>
      </c>
      <c r="Q8" s="29"/>
      <c r="R8" s="29"/>
      <c r="S8" s="29">
        <v>2</v>
      </c>
      <c r="T8" s="29">
        <v>2</v>
      </c>
      <c r="U8" s="29"/>
      <c r="V8" s="29">
        <v>4</v>
      </c>
      <c r="W8" s="29">
        <v>4</v>
      </c>
      <c r="X8" s="29"/>
      <c r="Y8" s="29">
        <v>2</v>
      </c>
      <c r="Z8" s="29"/>
      <c r="AA8" s="29"/>
      <c r="AB8" s="29"/>
      <c r="AC8" s="29">
        <v>2</v>
      </c>
      <c r="AD8" s="29">
        <v>2</v>
      </c>
      <c r="AE8" s="29">
        <v>1</v>
      </c>
      <c r="AF8" s="29"/>
      <c r="AG8" s="29"/>
      <c r="AH8" s="29"/>
      <c r="AI8" s="26"/>
      <c r="AJ8" s="29"/>
      <c r="AK8" s="29"/>
      <c r="AL8" s="29"/>
      <c r="AM8" s="29"/>
      <c r="AN8" s="29"/>
      <c r="AO8" s="29"/>
      <c r="AP8" s="25"/>
      <c r="AQ8" s="26">
        <f t="shared" si="0"/>
        <v>23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1"/>
      <c r="HN8" s="21"/>
      <c r="HO8" s="21"/>
      <c r="HP8" s="21"/>
    </row>
    <row r="9" spans="1:224" s="17" customFormat="1" ht="25.5" customHeight="1">
      <c r="A9" s="30"/>
      <c r="B9" s="32" t="s">
        <v>50</v>
      </c>
      <c r="C9" s="32">
        <v>75</v>
      </c>
      <c r="D9" s="26">
        <v>32</v>
      </c>
      <c r="E9" s="26"/>
      <c r="F9" s="26"/>
      <c r="G9" s="26"/>
      <c r="H9" s="29">
        <v>2</v>
      </c>
      <c r="I9" s="25" t="s">
        <v>47</v>
      </c>
      <c r="J9" s="25">
        <v>19</v>
      </c>
      <c r="K9" s="29">
        <v>2</v>
      </c>
      <c r="L9" s="29"/>
      <c r="M9" s="29"/>
      <c r="N9" s="29"/>
      <c r="O9" s="29">
        <v>2</v>
      </c>
      <c r="P9" s="29">
        <v>2</v>
      </c>
      <c r="Q9" s="29"/>
      <c r="R9" s="29"/>
      <c r="S9" s="29"/>
      <c r="T9" s="29"/>
      <c r="U9" s="29">
        <v>2</v>
      </c>
      <c r="V9" s="29">
        <v>2</v>
      </c>
      <c r="W9" s="29">
        <v>1</v>
      </c>
      <c r="X9" s="29">
        <v>1</v>
      </c>
      <c r="Y9" s="29">
        <v>2</v>
      </c>
      <c r="Z9" s="29"/>
      <c r="AA9" s="29"/>
      <c r="AB9" s="29">
        <v>1</v>
      </c>
      <c r="AC9" s="29"/>
      <c r="AD9" s="29"/>
      <c r="AE9" s="29"/>
      <c r="AF9" s="29"/>
      <c r="AG9" s="29"/>
      <c r="AH9" s="29"/>
      <c r="AI9" s="29"/>
      <c r="AJ9" s="26"/>
      <c r="AK9" s="29"/>
      <c r="AL9" s="29"/>
      <c r="AM9" s="29"/>
      <c r="AN9" s="29">
        <v>2</v>
      </c>
      <c r="AO9" s="29"/>
      <c r="AP9" s="25"/>
      <c r="AQ9" s="26">
        <f t="shared" si="0"/>
        <v>19</v>
      </c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1"/>
      <c r="HN9" s="21"/>
      <c r="HO9" s="21"/>
      <c r="HP9" s="21"/>
    </row>
    <row r="10" spans="1:224" s="17" customFormat="1" ht="25.5" customHeight="1">
      <c r="A10" s="30"/>
      <c r="B10" s="33"/>
      <c r="C10" s="33"/>
      <c r="D10" s="26"/>
      <c r="E10" s="26"/>
      <c r="F10" s="26"/>
      <c r="G10" s="26"/>
      <c r="H10" s="29"/>
      <c r="I10" s="25" t="s">
        <v>48</v>
      </c>
      <c r="J10" s="25">
        <v>23</v>
      </c>
      <c r="K10" s="29"/>
      <c r="L10" s="29"/>
      <c r="M10" s="29"/>
      <c r="N10" s="29">
        <v>2</v>
      </c>
      <c r="O10" s="29"/>
      <c r="P10" s="29">
        <v>2</v>
      </c>
      <c r="Q10" s="29"/>
      <c r="R10" s="29"/>
      <c r="S10" s="29"/>
      <c r="T10" s="29"/>
      <c r="U10" s="29">
        <v>2</v>
      </c>
      <c r="V10" s="29">
        <v>2</v>
      </c>
      <c r="W10" s="29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1</v>
      </c>
      <c r="AC10" s="29"/>
      <c r="AD10" s="29"/>
      <c r="AE10" s="29"/>
      <c r="AF10" s="29"/>
      <c r="AG10" s="29">
        <v>2</v>
      </c>
      <c r="AH10" s="29">
        <v>2</v>
      </c>
      <c r="AI10" s="29"/>
      <c r="AJ10" s="26"/>
      <c r="AK10" s="29"/>
      <c r="AL10" s="29"/>
      <c r="AM10" s="29"/>
      <c r="AN10" s="29"/>
      <c r="AO10" s="29"/>
      <c r="AP10" s="25">
        <v>1</v>
      </c>
      <c r="AQ10" s="26">
        <f t="shared" si="0"/>
        <v>23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1"/>
      <c r="HN10" s="21"/>
      <c r="HO10" s="21"/>
      <c r="HP10" s="21"/>
    </row>
    <row r="11" spans="1:224" s="17" customFormat="1" ht="25.5" customHeight="1">
      <c r="A11" s="30"/>
      <c r="B11" s="28" t="s">
        <v>51</v>
      </c>
      <c r="C11" s="28">
        <v>80</v>
      </c>
      <c r="D11" s="26">
        <v>30</v>
      </c>
      <c r="E11" s="26"/>
      <c r="F11" s="26"/>
      <c r="G11" s="26">
        <v>5</v>
      </c>
      <c r="H11" s="29">
        <v>6</v>
      </c>
      <c r="I11" s="25" t="s">
        <v>47</v>
      </c>
      <c r="J11" s="25">
        <v>21</v>
      </c>
      <c r="K11" s="29"/>
      <c r="L11" s="29"/>
      <c r="M11" s="29"/>
      <c r="N11" s="29"/>
      <c r="O11" s="29"/>
      <c r="P11" s="29">
        <v>1</v>
      </c>
      <c r="Q11" s="29">
        <v>1</v>
      </c>
      <c r="R11" s="29">
        <v>1</v>
      </c>
      <c r="S11" s="29"/>
      <c r="T11" s="29">
        <v>1</v>
      </c>
      <c r="U11" s="29"/>
      <c r="V11" s="29">
        <v>2</v>
      </c>
      <c r="W11" s="29">
        <v>2</v>
      </c>
      <c r="X11" s="29"/>
      <c r="Y11" s="29"/>
      <c r="Z11" s="29"/>
      <c r="AA11" s="29"/>
      <c r="AB11" s="29"/>
      <c r="AC11" s="29">
        <v>1</v>
      </c>
      <c r="AD11" s="29">
        <v>1</v>
      </c>
      <c r="AE11" s="29">
        <v>1</v>
      </c>
      <c r="AF11" s="29"/>
      <c r="AG11" s="29">
        <v>1</v>
      </c>
      <c r="AH11" s="29"/>
      <c r="AI11" s="29"/>
      <c r="AJ11" s="26"/>
      <c r="AK11" s="29">
        <v>1</v>
      </c>
      <c r="AL11" s="29"/>
      <c r="AM11" s="29">
        <v>1</v>
      </c>
      <c r="AN11" s="29">
        <v>1</v>
      </c>
      <c r="AO11" s="29"/>
      <c r="AP11" s="25">
        <v>2</v>
      </c>
      <c r="AQ11" s="26">
        <f t="shared" si="0"/>
        <v>21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1"/>
      <c r="HN11" s="21"/>
      <c r="HO11" s="21"/>
      <c r="HP11" s="21"/>
    </row>
    <row r="12" spans="1:224" s="17" customFormat="1" ht="25.5" customHeight="1">
      <c r="A12" s="30"/>
      <c r="B12" s="31"/>
      <c r="C12" s="31"/>
      <c r="D12" s="26"/>
      <c r="E12" s="26"/>
      <c r="F12" s="26"/>
      <c r="G12" s="26"/>
      <c r="H12" s="29"/>
      <c r="I12" s="25" t="s">
        <v>48</v>
      </c>
      <c r="J12" s="25">
        <v>20</v>
      </c>
      <c r="K12" s="29"/>
      <c r="L12" s="29">
        <v>1</v>
      </c>
      <c r="M12" s="29">
        <v>1</v>
      </c>
      <c r="N12" s="29"/>
      <c r="O12" s="29"/>
      <c r="P12" s="29"/>
      <c r="Q12" s="29"/>
      <c r="R12" s="29">
        <v>1</v>
      </c>
      <c r="S12" s="29">
        <v>1</v>
      </c>
      <c r="T12" s="29">
        <v>1</v>
      </c>
      <c r="U12" s="29"/>
      <c r="V12" s="29">
        <v>2</v>
      </c>
      <c r="W12" s="29">
        <v>2</v>
      </c>
      <c r="X12" s="29">
        <v>2</v>
      </c>
      <c r="Y12" s="29"/>
      <c r="Z12" s="29">
        <v>2</v>
      </c>
      <c r="AA12" s="29"/>
      <c r="AB12" s="29"/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9"/>
      <c r="AI12" s="29"/>
      <c r="AJ12" s="26"/>
      <c r="AK12" s="29"/>
      <c r="AL12" s="29"/>
      <c r="AM12" s="29"/>
      <c r="AN12" s="29">
        <v>2</v>
      </c>
      <c r="AO12" s="29"/>
      <c r="AP12" s="25">
        <v>2</v>
      </c>
      <c r="AQ12" s="26">
        <f t="shared" si="0"/>
        <v>20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1"/>
      <c r="HN12" s="21"/>
      <c r="HO12" s="21"/>
      <c r="HP12" s="21"/>
    </row>
    <row r="13" spans="1:224" s="17" customFormat="1" ht="25.5" customHeight="1">
      <c r="A13" s="30"/>
      <c r="B13" s="28" t="s">
        <v>52</v>
      </c>
      <c r="C13" s="28">
        <v>90</v>
      </c>
      <c r="D13" s="26">
        <v>46</v>
      </c>
      <c r="E13" s="26"/>
      <c r="F13" s="26"/>
      <c r="G13" s="26"/>
      <c r="H13" s="29">
        <v>4</v>
      </c>
      <c r="I13" s="25" t="s">
        <v>47</v>
      </c>
      <c r="J13" s="25">
        <v>17</v>
      </c>
      <c r="K13" s="29"/>
      <c r="L13" s="29"/>
      <c r="M13" s="29"/>
      <c r="N13" s="29"/>
      <c r="O13" s="29"/>
      <c r="P13" s="29">
        <v>1</v>
      </c>
      <c r="Q13" s="29"/>
      <c r="R13" s="29">
        <v>1</v>
      </c>
      <c r="S13" s="29">
        <v>1</v>
      </c>
      <c r="T13" s="29"/>
      <c r="U13" s="29">
        <v>2</v>
      </c>
      <c r="V13" s="29"/>
      <c r="W13" s="29">
        <v>2</v>
      </c>
      <c r="X13" s="29"/>
      <c r="Y13" s="29"/>
      <c r="Z13" s="29"/>
      <c r="AA13" s="29">
        <v>1</v>
      </c>
      <c r="AB13" s="29"/>
      <c r="AC13" s="29">
        <v>2</v>
      </c>
      <c r="AD13" s="29"/>
      <c r="AE13" s="29">
        <v>1</v>
      </c>
      <c r="AF13" s="29"/>
      <c r="AG13" s="29">
        <v>1</v>
      </c>
      <c r="AH13" s="29"/>
      <c r="AI13" s="29"/>
      <c r="AJ13" s="26"/>
      <c r="AK13" s="29"/>
      <c r="AL13" s="29"/>
      <c r="AM13" s="29">
        <v>1</v>
      </c>
      <c r="AN13" s="29"/>
      <c r="AO13" s="29"/>
      <c r="AP13" s="25"/>
      <c r="AQ13" s="26">
        <f t="shared" si="0"/>
        <v>17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1"/>
      <c r="HN13" s="21"/>
      <c r="HO13" s="21"/>
      <c r="HP13" s="21"/>
    </row>
    <row r="14" spans="1:224" s="17" customFormat="1" ht="25.5" customHeight="1">
      <c r="A14" s="30"/>
      <c r="B14" s="31"/>
      <c r="C14" s="31"/>
      <c r="D14" s="26"/>
      <c r="E14" s="26"/>
      <c r="F14" s="26"/>
      <c r="G14" s="26"/>
      <c r="H14" s="29"/>
      <c r="I14" s="25" t="s">
        <v>48</v>
      </c>
      <c r="J14" s="25">
        <v>27</v>
      </c>
      <c r="K14" s="29"/>
      <c r="L14" s="29"/>
      <c r="M14" s="29">
        <v>2</v>
      </c>
      <c r="N14" s="29">
        <v>1</v>
      </c>
      <c r="O14" s="29"/>
      <c r="P14" s="29">
        <v>1</v>
      </c>
      <c r="Q14" s="29">
        <v>1</v>
      </c>
      <c r="R14" s="29">
        <v>2</v>
      </c>
      <c r="S14" s="29"/>
      <c r="T14" s="29"/>
      <c r="U14" s="29"/>
      <c r="V14" s="29">
        <v>6</v>
      </c>
      <c r="W14" s="29">
        <v>2</v>
      </c>
      <c r="X14" s="29"/>
      <c r="Y14" s="29">
        <v>2</v>
      </c>
      <c r="Z14" s="29"/>
      <c r="AA14" s="29"/>
      <c r="AB14" s="29"/>
      <c r="AC14" s="29">
        <v>4</v>
      </c>
      <c r="AD14" s="29"/>
      <c r="AE14" s="29">
        <v>1</v>
      </c>
      <c r="AF14" s="29"/>
      <c r="AG14" s="29">
        <v>2</v>
      </c>
      <c r="AH14" s="29"/>
      <c r="AI14" s="29"/>
      <c r="AJ14" s="26"/>
      <c r="AK14" s="29">
        <v>3</v>
      </c>
      <c r="AL14" s="29"/>
      <c r="AM14" s="29"/>
      <c r="AN14" s="29"/>
      <c r="AO14" s="29"/>
      <c r="AP14" s="25"/>
      <c r="AQ14" s="26">
        <f t="shared" si="0"/>
        <v>27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1"/>
      <c r="HN14" s="21"/>
      <c r="HO14" s="21"/>
      <c r="HP14" s="21"/>
    </row>
    <row r="15" spans="1:224" s="17" customFormat="1" ht="25.5" customHeight="1">
      <c r="A15" s="30"/>
      <c r="B15" s="32" t="s">
        <v>53</v>
      </c>
      <c r="C15" s="32">
        <v>85</v>
      </c>
      <c r="D15" s="26">
        <v>24</v>
      </c>
      <c r="E15" s="26"/>
      <c r="F15" s="26"/>
      <c r="G15" s="26"/>
      <c r="H15" s="29">
        <v>4</v>
      </c>
      <c r="I15" s="25" t="s">
        <v>47</v>
      </c>
      <c r="J15" s="25">
        <v>31</v>
      </c>
      <c r="K15" s="29">
        <v>2</v>
      </c>
      <c r="L15" s="29">
        <v>2</v>
      </c>
      <c r="M15" s="29">
        <v>1</v>
      </c>
      <c r="N15" s="29">
        <v>1</v>
      </c>
      <c r="O15" s="29"/>
      <c r="P15" s="29"/>
      <c r="Q15" s="29">
        <v>2</v>
      </c>
      <c r="R15" s="29">
        <v>2</v>
      </c>
      <c r="S15" s="29">
        <v>1</v>
      </c>
      <c r="T15" s="29">
        <v>1</v>
      </c>
      <c r="U15" s="29"/>
      <c r="V15" s="29">
        <v>2</v>
      </c>
      <c r="W15" s="29">
        <v>2</v>
      </c>
      <c r="X15" s="29"/>
      <c r="Y15" s="29"/>
      <c r="Z15" s="29"/>
      <c r="AA15" s="29"/>
      <c r="AB15" s="29"/>
      <c r="AC15" s="29"/>
      <c r="AD15" s="29">
        <v>2</v>
      </c>
      <c r="AE15" s="29">
        <v>2</v>
      </c>
      <c r="AF15" s="29">
        <v>1</v>
      </c>
      <c r="AG15" s="29">
        <v>2</v>
      </c>
      <c r="AH15" s="29"/>
      <c r="AI15" s="29"/>
      <c r="AJ15" s="26">
        <v>2</v>
      </c>
      <c r="AK15" s="29">
        <v>2</v>
      </c>
      <c r="AL15" s="29"/>
      <c r="AM15" s="29"/>
      <c r="AN15" s="29">
        <v>3</v>
      </c>
      <c r="AO15" s="29"/>
      <c r="AP15" s="25"/>
      <c r="AQ15" s="26">
        <f t="shared" si="0"/>
        <v>34</v>
      </c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1"/>
      <c r="HN15" s="21"/>
      <c r="HO15" s="21"/>
      <c r="HP15" s="21"/>
    </row>
    <row r="16" spans="1:224" s="17" customFormat="1" ht="25.5" customHeight="1">
      <c r="A16" s="30"/>
      <c r="B16" s="33"/>
      <c r="C16" s="33"/>
      <c r="D16" s="26"/>
      <c r="E16" s="26"/>
      <c r="F16" s="26"/>
      <c r="G16" s="26"/>
      <c r="H16" s="29"/>
      <c r="I16" s="25" t="s">
        <v>48</v>
      </c>
      <c r="J16" s="25">
        <v>30</v>
      </c>
      <c r="K16" s="29"/>
      <c r="L16" s="29"/>
      <c r="M16" s="29">
        <v>1</v>
      </c>
      <c r="N16" s="29"/>
      <c r="O16" s="29"/>
      <c r="P16" s="29"/>
      <c r="Q16" s="29"/>
      <c r="R16" s="29">
        <v>2</v>
      </c>
      <c r="S16" s="29">
        <v>1</v>
      </c>
      <c r="T16" s="29">
        <v>1</v>
      </c>
      <c r="U16" s="29"/>
      <c r="V16" s="29"/>
      <c r="W16" s="29">
        <v>2</v>
      </c>
      <c r="X16" s="29"/>
      <c r="Y16" s="29">
        <v>2</v>
      </c>
      <c r="Z16" s="29"/>
      <c r="AA16" s="29"/>
      <c r="AB16" s="29"/>
      <c r="AC16" s="29">
        <v>6</v>
      </c>
      <c r="AD16" s="29">
        <v>2</v>
      </c>
      <c r="AE16" s="29">
        <v>2</v>
      </c>
      <c r="AF16" s="29">
        <v>2</v>
      </c>
      <c r="AG16" s="29">
        <v>2</v>
      </c>
      <c r="AH16" s="29"/>
      <c r="AI16" s="29"/>
      <c r="AJ16" s="26">
        <v>2</v>
      </c>
      <c r="AK16" s="29"/>
      <c r="AL16" s="29"/>
      <c r="AM16" s="29">
        <v>2</v>
      </c>
      <c r="AN16" s="29"/>
      <c r="AO16" s="29"/>
      <c r="AP16" s="25"/>
      <c r="AQ16" s="26">
        <f t="shared" si="0"/>
        <v>27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1"/>
      <c r="HN16" s="21"/>
      <c r="HO16" s="21"/>
      <c r="HP16" s="21"/>
    </row>
    <row r="17" spans="1:224" s="17" customFormat="1" ht="25.5" customHeight="1">
      <c r="A17" s="30"/>
      <c r="B17" s="28" t="s">
        <v>54</v>
      </c>
      <c r="C17" s="28">
        <v>75</v>
      </c>
      <c r="D17" s="26">
        <v>32</v>
      </c>
      <c r="E17" s="26"/>
      <c r="F17" s="26"/>
      <c r="G17" s="26"/>
      <c r="H17" s="29">
        <v>4</v>
      </c>
      <c r="I17" s="25" t="s">
        <v>47</v>
      </c>
      <c r="J17" s="25">
        <v>20</v>
      </c>
      <c r="K17" s="29"/>
      <c r="L17" s="29"/>
      <c r="M17" s="29">
        <v>2</v>
      </c>
      <c r="N17" s="29"/>
      <c r="O17" s="29"/>
      <c r="P17" s="29">
        <v>2</v>
      </c>
      <c r="Q17" s="29"/>
      <c r="R17" s="29"/>
      <c r="S17" s="29"/>
      <c r="T17" s="29"/>
      <c r="U17" s="29">
        <v>2</v>
      </c>
      <c r="V17" s="29">
        <v>2</v>
      </c>
      <c r="W17" s="29"/>
      <c r="X17" s="29"/>
      <c r="Y17" s="29"/>
      <c r="Z17" s="29"/>
      <c r="AA17" s="29"/>
      <c r="AB17" s="29"/>
      <c r="AC17" s="29">
        <v>2</v>
      </c>
      <c r="AD17" s="29"/>
      <c r="AE17" s="29">
        <v>2</v>
      </c>
      <c r="AF17" s="29"/>
      <c r="AG17" s="29"/>
      <c r="AH17" s="29"/>
      <c r="AI17" s="29"/>
      <c r="AJ17" s="26">
        <v>2</v>
      </c>
      <c r="AK17" s="29"/>
      <c r="AL17" s="29"/>
      <c r="AM17" s="29"/>
      <c r="AN17" s="29">
        <v>2</v>
      </c>
      <c r="AO17" s="29"/>
      <c r="AP17" s="25"/>
      <c r="AQ17" s="26">
        <f t="shared" si="0"/>
        <v>20</v>
      </c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1"/>
      <c r="HN17" s="21"/>
      <c r="HO17" s="21"/>
      <c r="HP17" s="21"/>
    </row>
    <row r="18" spans="1:224" s="17" customFormat="1" ht="25.5" customHeight="1">
      <c r="A18" s="30"/>
      <c r="B18" s="31"/>
      <c r="C18" s="31"/>
      <c r="D18" s="26"/>
      <c r="E18" s="26"/>
      <c r="F18" s="26"/>
      <c r="G18" s="26"/>
      <c r="H18" s="29"/>
      <c r="I18" s="25" t="s">
        <v>48</v>
      </c>
      <c r="J18" s="25">
        <v>22</v>
      </c>
      <c r="K18" s="29"/>
      <c r="L18" s="29"/>
      <c r="M18" s="29"/>
      <c r="N18" s="29"/>
      <c r="O18" s="29"/>
      <c r="P18" s="29">
        <v>2</v>
      </c>
      <c r="Q18" s="29"/>
      <c r="R18" s="29"/>
      <c r="S18" s="29"/>
      <c r="T18" s="29"/>
      <c r="U18" s="29">
        <v>2</v>
      </c>
      <c r="V18" s="29">
        <v>2</v>
      </c>
      <c r="W18" s="29">
        <v>2</v>
      </c>
      <c r="X18" s="29"/>
      <c r="Y18" s="29"/>
      <c r="Z18" s="29">
        <v>2</v>
      </c>
      <c r="AA18" s="29">
        <v>2</v>
      </c>
      <c r="AB18" s="29"/>
      <c r="AC18" s="29">
        <v>2</v>
      </c>
      <c r="AD18" s="29">
        <v>2</v>
      </c>
      <c r="AE18" s="29">
        <v>2</v>
      </c>
      <c r="AF18" s="29"/>
      <c r="AG18" s="29"/>
      <c r="AH18" s="29">
        <v>2</v>
      </c>
      <c r="AI18" s="29"/>
      <c r="AJ18" s="26">
        <v>2</v>
      </c>
      <c r="AK18" s="29"/>
      <c r="AL18" s="29"/>
      <c r="AM18" s="29"/>
      <c r="AN18" s="29"/>
      <c r="AO18" s="29"/>
      <c r="AP18" s="25">
        <v>1</v>
      </c>
      <c r="AQ18" s="26">
        <f t="shared" si="0"/>
        <v>22</v>
      </c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1"/>
      <c r="HN18" s="21"/>
      <c r="HO18" s="21"/>
      <c r="HP18" s="21"/>
    </row>
    <row r="19" spans="1:224" s="17" customFormat="1" ht="25.5" customHeight="1">
      <c r="A19" s="30"/>
      <c r="B19" s="32" t="s">
        <v>55</v>
      </c>
      <c r="C19" s="32">
        <v>75</v>
      </c>
      <c r="D19" s="26">
        <v>33</v>
      </c>
      <c r="E19" s="26"/>
      <c r="F19" s="26"/>
      <c r="G19" s="26"/>
      <c r="H19" s="29">
        <v>4</v>
      </c>
      <c r="I19" s="25" t="s">
        <v>47</v>
      </c>
      <c r="J19" s="25">
        <v>18</v>
      </c>
      <c r="K19" s="29"/>
      <c r="L19" s="29"/>
      <c r="M19" s="29"/>
      <c r="N19" s="29">
        <v>2</v>
      </c>
      <c r="O19" s="29"/>
      <c r="P19" s="29">
        <v>1</v>
      </c>
      <c r="Q19" s="29">
        <v>2</v>
      </c>
      <c r="R19" s="29"/>
      <c r="S19" s="29"/>
      <c r="T19" s="29"/>
      <c r="U19" s="29">
        <v>2</v>
      </c>
      <c r="V19" s="29"/>
      <c r="W19" s="29"/>
      <c r="X19" s="29"/>
      <c r="Y19" s="29"/>
      <c r="Z19" s="29"/>
      <c r="AA19" s="29"/>
      <c r="AB19" s="29"/>
      <c r="AC19" s="29">
        <v>1</v>
      </c>
      <c r="AD19" s="29">
        <v>1</v>
      </c>
      <c r="AE19" s="29">
        <v>1</v>
      </c>
      <c r="AF19" s="29"/>
      <c r="AG19" s="29">
        <v>2</v>
      </c>
      <c r="AH19" s="29"/>
      <c r="AI19" s="29">
        <v>2</v>
      </c>
      <c r="AJ19" s="26">
        <v>2</v>
      </c>
      <c r="AK19" s="29"/>
      <c r="AL19" s="29"/>
      <c r="AM19" s="29"/>
      <c r="AN19" s="29"/>
      <c r="AO19" s="29"/>
      <c r="AP19" s="25"/>
      <c r="AQ19" s="26">
        <f t="shared" si="0"/>
        <v>20</v>
      </c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1"/>
      <c r="HN19" s="21"/>
      <c r="HO19" s="21"/>
      <c r="HP19" s="21"/>
    </row>
    <row r="20" spans="1:224" s="17" customFormat="1" ht="25.5" customHeight="1">
      <c r="A20" s="30"/>
      <c r="B20" s="33"/>
      <c r="C20" s="33"/>
      <c r="D20" s="26"/>
      <c r="E20" s="26"/>
      <c r="F20" s="26"/>
      <c r="G20" s="26"/>
      <c r="H20" s="29"/>
      <c r="I20" s="25" t="s">
        <v>48</v>
      </c>
      <c r="J20" s="25">
        <v>24</v>
      </c>
      <c r="K20" s="29"/>
      <c r="L20" s="29">
        <v>1</v>
      </c>
      <c r="M20" s="29"/>
      <c r="N20" s="29"/>
      <c r="O20" s="29"/>
      <c r="P20" s="29">
        <v>2</v>
      </c>
      <c r="Q20" s="29">
        <v>2</v>
      </c>
      <c r="R20" s="29"/>
      <c r="S20" s="29"/>
      <c r="T20" s="29"/>
      <c r="U20" s="29">
        <v>2</v>
      </c>
      <c r="V20" s="29">
        <v>2</v>
      </c>
      <c r="W20" s="29">
        <v>2</v>
      </c>
      <c r="X20" s="29"/>
      <c r="Y20" s="29"/>
      <c r="Z20" s="29"/>
      <c r="AA20" s="29"/>
      <c r="AB20" s="29"/>
      <c r="AC20" s="29">
        <v>2</v>
      </c>
      <c r="AD20" s="29">
        <v>2</v>
      </c>
      <c r="AE20" s="29">
        <v>3</v>
      </c>
      <c r="AF20" s="29"/>
      <c r="AG20" s="29">
        <v>2</v>
      </c>
      <c r="AH20" s="29"/>
      <c r="AI20" s="29"/>
      <c r="AJ20" s="26">
        <v>2</v>
      </c>
      <c r="AK20" s="29"/>
      <c r="AL20" s="29"/>
      <c r="AM20" s="29"/>
      <c r="AN20" s="29"/>
      <c r="AO20" s="29"/>
      <c r="AP20" s="25"/>
      <c r="AQ20" s="26">
        <f t="shared" si="0"/>
        <v>22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1"/>
      <c r="HN20" s="21"/>
      <c r="HO20" s="21"/>
      <c r="HP20" s="21"/>
    </row>
    <row r="21" spans="1:224" s="17" customFormat="1" ht="27.75" customHeight="1">
      <c r="A21" s="34"/>
      <c r="B21" s="25" t="s">
        <v>56</v>
      </c>
      <c r="C21" s="25">
        <v>60</v>
      </c>
      <c r="D21" s="26">
        <v>21</v>
      </c>
      <c r="E21" s="26"/>
      <c r="F21" s="26"/>
      <c r="G21" s="26">
        <v>5</v>
      </c>
      <c r="H21" s="29"/>
      <c r="I21" s="25" t="s">
        <v>48</v>
      </c>
      <c r="J21" s="25">
        <v>34</v>
      </c>
      <c r="K21" s="29"/>
      <c r="L21" s="29">
        <v>1</v>
      </c>
      <c r="M21" s="29"/>
      <c r="N21" s="29"/>
      <c r="O21" s="29">
        <v>2</v>
      </c>
      <c r="P21" s="29">
        <v>1</v>
      </c>
      <c r="Q21" s="29">
        <v>2</v>
      </c>
      <c r="R21" s="29">
        <v>2</v>
      </c>
      <c r="S21" s="29">
        <v>1</v>
      </c>
      <c r="T21" s="29">
        <v>2</v>
      </c>
      <c r="U21" s="29">
        <v>2</v>
      </c>
      <c r="V21" s="29"/>
      <c r="W21" s="29">
        <v>1</v>
      </c>
      <c r="X21" s="29"/>
      <c r="Y21" s="29">
        <v>2</v>
      </c>
      <c r="Z21" s="29">
        <v>2</v>
      </c>
      <c r="AA21" s="29">
        <v>2</v>
      </c>
      <c r="AB21" s="29"/>
      <c r="AC21" s="29">
        <v>2</v>
      </c>
      <c r="AD21" s="29">
        <v>2</v>
      </c>
      <c r="AE21" s="29">
        <v>6</v>
      </c>
      <c r="AF21" s="29"/>
      <c r="AG21" s="29"/>
      <c r="AH21" s="29">
        <v>2</v>
      </c>
      <c r="AI21" s="29">
        <v>2</v>
      </c>
      <c r="AJ21" s="26"/>
      <c r="AK21" s="29"/>
      <c r="AL21" s="29"/>
      <c r="AM21" s="29"/>
      <c r="AN21" s="29"/>
      <c r="AO21" s="29"/>
      <c r="AP21" s="25"/>
      <c r="AQ21" s="26">
        <f t="shared" si="0"/>
        <v>34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1"/>
      <c r="HN21" s="21"/>
      <c r="HO21" s="21"/>
      <c r="HP21" s="21"/>
    </row>
    <row r="22" spans="1:224" s="17" customFormat="1" ht="25.5" customHeight="1">
      <c r="A22" s="24" t="s">
        <v>57</v>
      </c>
      <c r="B22" s="35" t="s">
        <v>58</v>
      </c>
      <c r="C22" s="35">
        <v>60</v>
      </c>
      <c r="D22" s="26">
        <v>26</v>
      </c>
      <c r="E22" s="26"/>
      <c r="F22" s="26"/>
      <c r="G22" s="26"/>
      <c r="H22" s="29"/>
      <c r="I22" s="25" t="s">
        <v>48</v>
      </c>
      <c r="J22" s="25">
        <v>34</v>
      </c>
      <c r="K22" s="29"/>
      <c r="L22" s="29"/>
      <c r="M22" s="29"/>
      <c r="N22" s="29"/>
      <c r="O22" s="29">
        <v>2</v>
      </c>
      <c r="P22" s="29">
        <v>2</v>
      </c>
      <c r="Q22" s="29">
        <v>2</v>
      </c>
      <c r="R22" s="29">
        <v>2</v>
      </c>
      <c r="S22" s="29">
        <v>2</v>
      </c>
      <c r="T22" s="29">
        <v>2</v>
      </c>
      <c r="U22" s="29">
        <v>2</v>
      </c>
      <c r="V22" s="29">
        <v>2</v>
      </c>
      <c r="W22" s="29">
        <v>2</v>
      </c>
      <c r="X22" s="29"/>
      <c r="Y22" s="29"/>
      <c r="Z22" s="29">
        <v>2</v>
      </c>
      <c r="AA22" s="29">
        <v>2</v>
      </c>
      <c r="AB22" s="29"/>
      <c r="AC22" s="29">
        <v>2</v>
      </c>
      <c r="AD22" s="29">
        <v>2</v>
      </c>
      <c r="AE22" s="29">
        <v>4</v>
      </c>
      <c r="AF22" s="29"/>
      <c r="AG22" s="29"/>
      <c r="AH22" s="29">
        <v>2</v>
      </c>
      <c r="AI22" s="29"/>
      <c r="AJ22" s="26"/>
      <c r="AK22" s="29"/>
      <c r="AL22" s="29"/>
      <c r="AM22" s="29">
        <v>2</v>
      </c>
      <c r="AN22" s="29"/>
      <c r="AO22" s="29"/>
      <c r="AP22" s="25"/>
      <c r="AQ22" s="26">
        <f t="shared" si="0"/>
        <v>34</v>
      </c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1"/>
      <c r="HN22" s="21"/>
      <c r="HO22" s="21"/>
      <c r="HP22" s="21"/>
    </row>
    <row r="23" spans="1:224" s="17" customFormat="1" ht="25.5" customHeight="1">
      <c r="A23" s="24"/>
      <c r="B23" s="25" t="s">
        <v>59</v>
      </c>
      <c r="C23" s="25">
        <v>30</v>
      </c>
      <c r="D23" s="26">
        <v>6</v>
      </c>
      <c r="E23" s="26"/>
      <c r="F23" s="26"/>
      <c r="G23" s="26"/>
      <c r="H23" s="29"/>
      <c r="I23" s="25" t="s">
        <v>48</v>
      </c>
      <c r="J23" s="25">
        <v>24</v>
      </c>
      <c r="K23" s="29"/>
      <c r="L23" s="29"/>
      <c r="M23" s="29">
        <v>1</v>
      </c>
      <c r="N23" s="29"/>
      <c r="O23" s="29"/>
      <c r="P23" s="29"/>
      <c r="Q23" s="29"/>
      <c r="R23" s="29"/>
      <c r="S23" s="29"/>
      <c r="T23" s="29"/>
      <c r="U23" s="29">
        <v>2</v>
      </c>
      <c r="V23" s="29">
        <v>2</v>
      </c>
      <c r="W23" s="29">
        <v>2</v>
      </c>
      <c r="X23" s="29">
        <v>2</v>
      </c>
      <c r="Y23" s="29">
        <v>2</v>
      </c>
      <c r="Z23" s="29"/>
      <c r="AA23" s="29"/>
      <c r="AB23" s="29"/>
      <c r="AC23" s="29">
        <v>2</v>
      </c>
      <c r="AD23" s="29">
        <v>2</v>
      </c>
      <c r="AE23" s="29">
        <v>3</v>
      </c>
      <c r="AF23" s="29">
        <v>2</v>
      </c>
      <c r="AG23" s="29">
        <v>2</v>
      </c>
      <c r="AH23" s="29">
        <v>2</v>
      </c>
      <c r="AI23" s="29"/>
      <c r="AJ23" s="26"/>
      <c r="AK23" s="29"/>
      <c r="AL23" s="29"/>
      <c r="AM23" s="29"/>
      <c r="AN23" s="29"/>
      <c r="AO23" s="29"/>
      <c r="AP23" s="25"/>
      <c r="AQ23" s="26">
        <f t="shared" si="0"/>
        <v>24</v>
      </c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1"/>
      <c r="HN23" s="21"/>
      <c r="HO23" s="21"/>
      <c r="HP23" s="21"/>
    </row>
    <row r="24" spans="1:224" s="17" customFormat="1" ht="25.5" customHeight="1">
      <c r="A24" s="24"/>
      <c r="B24" s="35" t="s">
        <v>60</v>
      </c>
      <c r="C24" s="35">
        <v>85</v>
      </c>
      <c r="D24" s="26">
        <v>47</v>
      </c>
      <c r="E24" s="26"/>
      <c r="F24" s="26"/>
      <c r="G24" s="26"/>
      <c r="H24" s="29"/>
      <c r="I24" s="25" t="s">
        <v>48</v>
      </c>
      <c r="J24" s="25">
        <v>38</v>
      </c>
      <c r="K24" s="29"/>
      <c r="L24" s="29"/>
      <c r="M24" s="29"/>
      <c r="N24" s="29"/>
      <c r="O24" s="29"/>
      <c r="P24" s="29"/>
      <c r="Q24" s="29">
        <v>2</v>
      </c>
      <c r="R24" s="29"/>
      <c r="S24" s="29">
        <v>4</v>
      </c>
      <c r="T24" s="29">
        <v>2</v>
      </c>
      <c r="U24" s="29">
        <v>2</v>
      </c>
      <c r="V24" s="29">
        <v>2</v>
      </c>
      <c r="W24" s="29">
        <v>4</v>
      </c>
      <c r="X24" s="29">
        <v>2</v>
      </c>
      <c r="Y24" s="29"/>
      <c r="Z24" s="29"/>
      <c r="AA24" s="29"/>
      <c r="AB24" s="29">
        <v>2</v>
      </c>
      <c r="AC24" s="29">
        <v>2</v>
      </c>
      <c r="AD24" s="29">
        <v>3</v>
      </c>
      <c r="AE24" s="29">
        <v>3</v>
      </c>
      <c r="AF24" s="29">
        <v>2</v>
      </c>
      <c r="AG24" s="29"/>
      <c r="AH24" s="29">
        <v>4</v>
      </c>
      <c r="AI24" s="29"/>
      <c r="AJ24" s="26"/>
      <c r="AK24" s="29">
        <v>1</v>
      </c>
      <c r="AL24" s="29"/>
      <c r="AM24" s="29">
        <v>2</v>
      </c>
      <c r="AN24" s="29">
        <v>1</v>
      </c>
      <c r="AO24" s="29"/>
      <c r="AP24" s="25"/>
      <c r="AQ24" s="26">
        <f t="shared" si="0"/>
        <v>38</v>
      </c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1"/>
      <c r="HN24" s="21"/>
      <c r="HO24" s="21"/>
      <c r="HP24" s="21"/>
    </row>
    <row r="25" spans="1:224" s="17" customFormat="1" ht="27" customHeight="1">
      <c r="A25" s="24"/>
      <c r="B25" s="35" t="s">
        <v>61</v>
      </c>
      <c r="C25" s="35">
        <v>103</v>
      </c>
      <c r="D25" s="26">
        <v>58</v>
      </c>
      <c r="E25" s="26"/>
      <c r="F25" s="26"/>
      <c r="G25" s="26"/>
      <c r="H25" s="29"/>
      <c r="I25" s="25" t="s">
        <v>48</v>
      </c>
      <c r="J25" s="25">
        <v>45</v>
      </c>
      <c r="K25" s="29"/>
      <c r="L25" s="29"/>
      <c r="M25" s="29">
        <v>2</v>
      </c>
      <c r="N25" s="29"/>
      <c r="O25" s="29">
        <v>2</v>
      </c>
      <c r="P25" s="29">
        <v>2</v>
      </c>
      <c r="Q25" s="29">
        <v>2</v>
      </c>
      <c r="R25" s="29"/>
      <c r="S25" s="29">
        <v>2</v>
      </c>
      <c r="T25" s="29">
        <v>2</v>
      </c>
      <c r="U25" s="29"/>
      <c r="V25" s="29">
        <v>2</v>
      </c>
      <c r="W25" s="29">
        <v>2</v>
      </c>
      <c r="X25" s="29">
        <v>3</v>
      </c>
      <c r="Y25" s="29"/>
      <c r="Z25" s="29"/>
      <c r="AA25" s="29"/>
      <c r="AB25" s="29"/>
      <c r="AC25" s="29">
        <v>7</v>
      </c>
      <c r="AD25" s="29">
        <v>2</v>
      </c>
      <c r="AE25" s="29">
        <v>5</v>
      </c>
      <c r="AF25" s="29"/>
      <c r="AG25" s="29"/>
      <c r="AH25" s="29">
        <v>5</v>
      </c>
      <c r="AI25" s="29">
        <v>2</v>
      </c>
      <c r="AJ25" s="26"/>
      <c r="AK25" s="29"/>
      <c r="AL25" s="29">
        <v>3</v>
      </c>
      <c r="AM25" s="29">
        <v>2</v>
      </c>
      <c r="AN25" s="29"/>
      <c r="AO25" s="29"/>
      <c r="AP25" s="25"/>
      <c r="AQ25" s="26">
        <f t="shared" si="0"/>
        <v>45</v>
      </c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1"/>
      <c r="HN25" s="21"/>
      <c r="HO25" s="21"/>
      <c r="HP25" s="21"/>
    </row>
    <row r="26" spans="1:224" s="17" customFormat="1" ht="27" customHeight="1">
      <c r="A26" s="24"/>
      <c r="B26" s="35" t="s">
        <v>62</v>
      </c>
      <c r="C26" s="35">
        <v>30</v>
      </c>
      <c r="D26" s="26">
        <v>17</v>
      </c>
      <c r="E26" s="26"/>
      <c r="F26" s="26"/>
      <c r="G26" s="26"/>
      <c r="H26" s="25"/>
      <c r="I26" s="25" t="s">
        <v>48</v>
      </c>
      <c r="J26" s="25">
        <v>13</v>
      </c>
      <c r="K26" s="35"/>
      <c r="L26" s="25"/>
      <c r="M26" s="35">
        <v>1</v>
      </c>
      <c r="N26" s="25"/>
      <c r="O26" s="26"/>
      <c r="P26" s="26"/>
      <c r="Q26" s="35"/>
      <c r="R26" s="25"/>
      <c r="S26" s="35"/>
      <c r="T26" s="25"/>
      <c r="U26" s="26"/>
      <c r="V26" s="35"/>
      <c r="W26" s="35">
        <v>2</v>
      </c>
      <c r="X26" s="25"/>
      <c r="Y26" s="26">
        <v>1</v>
      </c>
      <c r="Z26" s="26">
        <v>2</v>
      </c>
      <c r="AA26" s="35"/>
      <c r="AB26" s="25"/>
      <c r="AC26" s="35"/>
      <c r="AD26" s="25">
        <v>2</v>
      </c>
      <c r="AE26" s="26">
        <v>2</v>
      </c>
      <c r="AF26" s="26">
        <v>1</v>
      </c>
      <c r="AG26" s="35"/>
      <c r="AH26" s="25">
        <v>2</v>
      </c>
      <c r="AI26" s="25"/>
      <c r="AJ26" s="26"/>
      <c r="AK26" s="35"/>
      <c r="AL26" s="35"/>
      <c r="AM26" s="26"/>
      <c r="AN26" s="26"/>
      <c r="AO26" s="26"/>
      <c r="AP26" s="25"/>
      <c r="AQ26" s="26">
        <f t="shared" si="0"/>
        <v>13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1"/>
      <c r="HN26" s="21"/>
      <c r="HO26" s="21"/>
      <c r="HP26" s="21"/>
    </row>
    <row r="27" spans="1:224" s="17" customFormat="1" ht="27" customHeight="1">
      <c r="A27" s="24"/>
      <c r="B27" s="35" t="s">
        <v>63</v>
      </c>
      <c r="C27" s="35">
        <v>30</v>
      </c>
      <c r="D27" s="26">
        <v>15</v>
      </c>
      <c r="E27" s="26"/>
      <c r="F27" s="26"/>
      <c r="G27" s="26"/>
      <c r="H27" s="25"/>
      <c r="I27" s="25" t="s">
        <v>48</v>
      </c>
      <c r="J27" s="25">
        <v>15</v>
      </c>
      <c r="K27" s="35"/>
      <c r="L27" s="25"/>
      <c r="M27" s="35"/>
      <c r="N27" s="25"/>
      <c r="O27" s="26">
        <v>2</v>
      </c>
      <c r="P27" s="26"/>
      <c r="Q27" s="35">
        <v>2</v>
      </c>
      <c r="R27" s="25"/>
      <c r="S27" s="35">
        <v>3</v>
      </c>
      <c r="T27" s="25"/>
      <c r="U27" s="26">
        <v>2</v>
      </c>
      <c r="V27" s="35"/>
      <c r="W27" s="35"/>
      <c r="X27" s="25">
        <v>2</v>
      </c>
      <c r="Y27" s="26"/>
      <c r="Z27" s="26">
        <v>2</v>
      </c>
      <c r="AA27" s="35"/>
      <c r="AB27" s="25"/>
      <c r="AC27" s="35"/>
      <c r="AD27" s="25"/>
      <c r="AE27" s="26"/>
      <c r="AF27" s="26"/>
      <c r="AG27" s="35"/>
      <c r="AH27" s="25"/>
      <c r="AI27" s="25">
        <v>2</v>
      </c>
      <c r="AJ27" s="26"/>
      <c r="AK27" s="35"/>
      <c r="AL27" s="35"/>
      <c r="AM27" s="26"/>
      <c r="AN27" s="26"/>
      <c r="AO27" s="26"/>
      <c r="AP27" s="25"/>
      <c r="AQ27" s="26">
        <f t="shared" si="0"/>
        <v>15</v>
      </c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1"/>
      <c r="HN27" s="21"/>
      <c r="HO27" s="21"/>
      <c r="HP27" s="21"/>
    </row>
    <row r="28" spans="1:224" s="17" customFormat="1" ht="27" customHeight="1">
      <c r="A28" s="24"/>
      <c r="B28" s="25" t="s">
        <v>64</v>
      </c>
      <c r="C28" s="35">
        <v>65</v>
      </c>
      <c r="D28" s="26">
        <v>40</v>
      </c>
      <c r="E28" s="26"/>
      <c r="F28" s="26"/>
      <c r="G28" s="26"/>
      <c r="H28" s="29"/>
      <c r="I28" s="25" t="s">
        <v>48</v>
      </c>
      <c r="J28" s="25">
        <v>25</v>
      </c>
      <c r="K28" s="29"/>
      <c r="L28" s="29"/>
      <c r="M28" s="29"/>
      <c r="N28" s="29"/>
      <c r="O28" s="29">
        <v>2</v>
      </c>
      <c r="P28" s="29"/>
      <c r="Q28" s="29">
        <v>2</v>
      </c>
      <c r="R28" s="29">
        <v>2</v>
      </c>
      <c r="S28" s="29">
        <v>2</v>
      </c>
      <c r="T28" s="29">
        <v>2</v>
      </c>
      <c r="U28" s="29"/>
      <c r="V28" s="29"/>
      <c r="W28" s="29"/>
      <c r="X28" s="29">
        <v>2</v>
      </c>
      <c r="Y28" s="29">
        <v>2</v>
      </c>
      <c r="Z28" s="29">
        <v>3</v>
      </c>
      <c r="AA28" s="29">
        <v>3</v>
      </c>
      <c r="AB28" s="29"/>
      <c r="AC28" s="29">
        <v>2</v>
      </c>
      <c r="AD28" s="29"/>
      <c r="AE28" s="29"/>
      <c r="AF28" s="29"/>
      <c r="AG28" s="29"/>
      <c r="AH28" s="29"/>
      <c r="AI28" s="29"/>
      <c r="AJ28" s="26"/>
      <c r="AK28" s="29"/>
      <c r="AL28" s="29">
        <v>2</v>
      </c>
      <c r="AM28" s="29">
        <v>1</v>
      </c>
      <c r="AN28" s="29"/>
      <c r="AO28" s="29"/>
      <c r="AP28" s="25"/>
      <c r="AQ28" s="26">
        <f t="shared" si="0"/>
        <v>25</v>
      </c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1"/>
      <c r="HN28" s="21"/>
      <c r="HO28" s="21"/>
      <c r="HP28" s="21"/>
    </row>
    <row r="29" spans="1:224" s="18" customFormat="1" ht="27" customHeight="1">
      <c r="A29" s="24" t="s">
        <v>65</v>
      </c>
      <c r="B29" s="25" t="s">
        <v>66</v>
      </c>
      <c r="C29" s="35">
        <v>110</v>
      </c>
      <c r="D29" s="26">
        <v>38</v>
      </c>
      <c r="E29" s="26"/>
      <c r="F29" s="26"/>
      <c r="G29" s="26"/>
      <c r="H29" s="36">
        <v>2</v>
      </c>
      <c r="I29" s="25" t="s">
        <v>47</v>
      </c>
      <c r="J29" s="25">
        <v>72</v>
      </c>
      <c r="K29" s="36">
        <v>1</v>
      </c>
      <c r="L29" s="36">
        <v>1</v>
      </c>
      <c r="M29" s="36"/>
      <c r="N29" s="36">
        <v>2</v>
      </c>
      <c r="O29" s="36">
        <v>2</v>
      </c>
      <c r="P29" s="36"/>
      <c r="Q29" s="36">
        <v>2</v>
      </c>
      <c r="R29" s="36">
        <v>3</v>
      </c>
      <c r="S29" s="36">
        <v>4</v>
      </c>
      <c r="T29" s="36">
        <v>2</v>
      </c>
      <c r="U29" s="36">
        <v>2</v>
      </c>
      <c r="V29" s="36">
        <v>4</v>
      </c>
      <c r="W29" s="36">
        <v>2</v>
      </c>
      <c r="X29" s="36">
        <v>3</v>
      </c>
      <c r="Y29" s="36">
        <v>2</v>
      </c>
      <c r="Z29" s="36">
        <v>4</v>
      </c>
      <c r="AA29" s="36">
        <v>2</v>
      </c>
      <c r="AB29" s="36">
        <v>4</v>
      </c>
      <c r="AC29" s="36">
        <v>4</v>
      </c>
      <c r="AD29" s="36">
        <v>4</v>
      </c>
      <c r="AE29" s="36">
        <v>2</v>
      </c>
      <c r="AF29" s="36">
        <v>3</v>
      </c>
      <c r="AG29" s="36">
        <v>4</v>
      </c>
      <c r="AH29" s="36">
        <v>2</v>
      </c>
      <c r="AI29" s="36">
        <v>2</v>
      </c>
      <c r="AJ29" s="26">
        <v>3</v>
      </c>
      <c r="AK29" s="36"/>
      <c r="AL29" s="36"/>
      <c r="AM29" s="36">
        <v>3</v>
      </c>
      <c r="AN29" s="36">
        <v>1</v>
      </c>
      <c r="AO29" s="36">
        <v>2</v>
      </c>
      <c r="AP29" s="25"/>
      <c r="AQ29" s="26">
        <f t="shared" si="0"/>
        <v>72</v>
      </c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47"/>
      <c r="HN29" s="47"/>
      <c r="HO29" s="47"/>
      <c r="HP29" s="47"/>
    </row>
    <row r="30" spans="1:224" s="17" customFormat="1" ht="25.5" customHeight="1">
      <c r="A30" s="24"/>
      <c r="B30" s="35" t="s">
        <v>67</v>
      </c>
      <c r="C30" s="28">
        <v>70</v>
      </c>
      <c r="D30" s="29">
        <v>27</v>
      </c>
      <c r="E30" s="29"/>
      <c r="F30" s="29"/>
      <c r="G30" s="29">
        <v>5</v>
      </c>
      <c r="H30" s="29"/>
      <c r="I30" s="25" t="s">
        <v>47</v>
      </c>
      <c r="J30" s="25">
        <v>20</v>
      </c>
      <c r="K30" s="29"/>
      <c r="L30" s="29"/>
      <c r="M30" s="29"/>
      <c r="N30" s="29"/>
      <c r="O30" s="29"/>
      <c r="P30" s="29">
        <v>2</v>
      </c>
      <c r="Q30" s="29"/>
      <c r="R30" s="29"/>
      <c r="S30" s="29"/>
      <c r="T30" s="29">
        <v>2</v>
      </c>
      <c r="U30" s="29">
        <v>2</v>
      </c>
      <c r="V30" s="29">
        <v>2</v>
      </c>
      <c r="W30" s="29">
        <v>2</v>
      </c>
      <c r="X30" s="29"/>
      <c r="Y30" s="29">
        <v>2</v>
      </c>
      <c r="Z30" s="29"/>
      <c r="AA30" s="29"/>
      <c r="AB30" s="29"/>
      <c r="AC30" s="29">
        <v>2</v>
      </c>
      <c r="AD30" s="29"/>
      <c r="AE30" s="29">
        <v>1</v>
      </c>
      <c r="AF30" s="29">
        <v>2</v>
      </c>
      <c r="AG30" s="29"/>
      <c r="AH30" s="29"/>
      <c r="AI30" s="29"/>
      <c r="AJ30" s="26"/>
      <c r="AK30" s="29"/>
      <c r="AL30" s="29"/>
      <c r="AM30" s="29">
        <v>2</v>
      </c>
      <c r="AN30" s="29">
        <v>1</v>
      </c>
      <c r="AO30" s="29"/>
      <c r="AP30" s="25">
        <v>1</v>
      </c>
      <c r="AQ30" s="26">
        <f t="shared" si="0"/>
        <v>20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1"/>
      <c r="HN30" s="21"/>
      <c r="HO30" s="21"/>
      <c r="HP30" s="21"/>
    </row>
    <row r="31" spans="1:224" s="17" customFormat="1" ht="25.5" customHeight="1">
      <c r="A31" s="24"/>
      <c r="B31" s="35"/>
      <c r="C31" s="31"/>
      <c r="D31" s="29"/>
      <c r="E31" s="29"/>
      <c r="F31" s="29"/>
      <c r="G31" s="29"/>
      <c r="H31" s="29"/>
      <c r="I31" s="25" t="s">
        <v>48</v>
      </c>
      <c r="J31" s="25">
        <v>16</v>
      </c>
      <c r="K31" s="29"/>
      <c r="L31" s="29"/>
      <c r="M31" s="29"/>
      <c r="N31" s="29"/>
      <c r="O31" s="29"/>
      <c r="P31" s="29">
        <v>1</v>
      </c>
      <c r="Q31" s="29"/>
      <c r="R31" s="29"/>
      <c r="S31" s="29"/>
      <c r="T31" s="29"/>
      <c r="U31" s="29">
        <v>2</v>
      </c>
      <c r="V31" s="29">
        <v>2</v>
      </c>
      <c r="W31" s="29">
        <v>1</v>
      </c>
      <c r="X31" s="29"/>
      <c r="Y31" s="29">
        <v>2</v>
      </c>
      <c r="Z31" s="29"/>
      <c r="AA31" s="29"/>
      <c r="AB31" s="29"/>
      <c r="AC31" s="29">
        <v>2</v>
      </c>
      <c r="AD31" s="29"/>
      <c r="AE31" s="29">
        <v>2</v>
      </c>
      <c r="AF31" s="29">
        <v>2</v>
      </c>
      <c r="AG31" s="29"/>
      <c r="AH31" s="29">
        <v>2</v>
      </c>
      <c r="AI31" s="29"/>
      <c r="AJ31" s="26"/>
      <c r="AK31" s="29"/>
      <c r="AL31" s="29"/>
      <c r="AM31" s="29"/>
      <c r="AN31" s="29"/>
      <c r="AO31" s="29"/>
      <c r="AP31" s="25">
        <v>1</v>
      </c>
      <c r="AQ31" s="26">
        <f t="shared" si="0"/>
        <v>16</v>
      </c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1"/>
      <c r="HN31" s="21"/>
      <c r="HO31" s="21"/>
      <c r="HP31" s="21"/>
    </row>
    <row r="32" spans="1:224" s="17" customFormat="1" ht="25.5" customHeight="1">
      <c r="A32" s="24" t="s">
        <v>68</v>
      </c>
      <c r="B32" s="25" t="s">
        <v>69</v>
      </c>
      <c r="C32" s="32">
        <v>90</v>
      </c>
      <c r="D32" s="26">
        <v>41</v>
      </c>
      <c r="E32" s="26"/>
      <c r="F32" s="26"/>
      <c r="G32" s="26">
        <v>5</v>
      </c>
      <c r="H32" s="29">
        <v>2</v>
      </c>
      <c r="I32" s="25" t="s">
        <v>47</v>
      </c>
      <c r="J32" s="25">
        <v>23</v>
      </c>
      <c r="K32" s="29"/>
      <c r="L32" s="29"/>
      <c r="M32" s="29"/>
      <c r="N32" s="29"/>
      <c r="O32" s="29">
        <v>1</v>
      </c>
      <c r="P32" s="29">
        <v>2</v>
      </c>
      <c r="Q32" s="29"/>
      <c r="R32" s="29">
        <v>2</v>
      </c>
      <c r="S32" s="29"/>
      <c r="T32" s="29">
        <v>1</v>
      </c>
      <c r="U32" s="29"/>
      <c r="V32" s="29"/>
      <c r="W32" s="29">
        <v>1</v>
      </c>
      <c r="X32" s="29">
        <v>1</v>
      </c>
      <c r="Y32" s="29">
        <v>2</v>
      </c>
      <c r="Z32" s="29">
        <v>2</v>
      </c>
      <c r="AA32" s="29">
        <v>2</v>
      </c>
      <c r="AB32" s="29">
        <v>1</v>
      </c>
      <c r="AC32" s="29">
        <v>1</v>
      </c>
      <c r="AD32" s="29"/>
      <c r="AE32" s="29">
        <v>2</v>
      </c>
      <c r="AF32" s="29">
        <v>1</v>
      </c>
      <c r="AG32" s="29"/>
      <c r="AH32" s="29">
        <v>2</v>
      </c>
      <c r="AI32" s="29"/>
      <c r="AJ32" s="26"/>
      <c r="AK32" s="29"/>
      <c r="AL32" s="29"/>
      <c r="AM32" s="29"/>
      <c r="AN32" s="29"/>
      <c r="AO32" s="29"/>
      <c r="AP32" s="25">
        <v>1</v>
      </c>
      <c r="AQ32" s="26">
        <f t="shared" si="0"/>
        <v>23</v>
      </c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1"/>
      <c r="HN32" s="21"/>
      <c r="HO32" s="21"/>
      <c r="HP32" s="21"/>
    </row>
    <row r="33" spans="1:224" s="17" customFormat="1" ht="25.5" customHeight="1">
      <c r="A33" s="24"/>
      <c r="B33" s="25"/>
      <c r="C33" s="33"/>
      <c r="D33" s="26"/>
      <c r="E33" s="26"/>
      <c r="F33" s="26"/>
      <c r="G33" s="26"/>
      <c r="H33" s="29"/>
      <c r="I33" s="25" t="s">
        <v>48</v>
      </c>
      <c r="J33" s="25">
        <v>20</v>
      </c>
      <c r="K33" s="29"/>
      <c r="L33" s="29"/>
      <c r="M33" s="29"/>
      <c r="N33" s="29"/>
      <c r="O33" s="29">
        <v>1</v>
      </c>
      <c r="P33" s="29">
        <v>2</v>
      </c>
      <c r="Q33" s="29"/>
      <c r="R33" s="29">
        <v>2</v>
      </c>
      <c r="S33" s="29"/>
      <c r="T33" s="29">
        <v>1</v>
      </c>
      <c r="U33" s="29"/>
      <c r="V33" s="29"/>
      <c r="W33" s="29">
        <v>2</v>
      </c>
      <c r="X33" s="29"/>
      <c r="Y33" s="29">
        <v>2</v>
      </c>
      <c r="Z33" s="29">
        <v>2</v>
      </c>
      <c r="AA33" s="29"/>
      <c r="AB33" s="29">
        <v>1</v>
      </c>
      <c r="AC33" s="29">
        <v>1</v>
      </c>
      <c r="AD33" s="29"/>
      <c r="AE33" s="29">
        <v>2</v>
      </c>
      <c r="AF33" s="29">
        <v>1</v>
      </c>
      <c r="AG33" s="29"/>
      <c r="AH33" s="29">
        <v>3</v>
      </c>
      <c r="AI33" s="29"/>
      <c r="AJ33" s="26"/>
      <c r="AK33" s="29"/>
      <c r="AL33" s="29"/>
      <c r="AM33" s="29"/>
      <c r="AN33" s="29"/>
      <c r="AO33" s="29"/>
      <c r="AP33" s="25"/>
      <c r="AQ33" s="26">
        <f t="shared" si="0"/>
        <v>20</v>
      </c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1"/>
      <c r="HN33" s="21"/>
      <c r="HO33" s="21"/>
      <c r="HP33" s="21"/>
    </row>
    <row r="34" spans="1:224" s="17" customFormat="1" ht="25.5" customHeight="1">
      <c r="A34" s="24"/>
      <c r="B34" s="25" t="s">
        <v>70</v>
      </c>
      <c r="C34" s="32">
        <v>60</v>
      </c>
      <c r="D34" s="26">
        <v>26</v>
      </c>
      <c r="E34" s="26"/>
      <c r="F34" s="26"/>
      <c r="G34" s="26">
        <v>5</v>
      </c>
      <c r="H34" s="29">
        <v>2</v>
      </c>
      <c r="I34" s="25" t="s">
        <v>47</v>
      </c>
      <c r="J34" s="25">
        <v>16</v>
      </c>
      <c r="K34" s="29">
        <v>2</v>
      </c>
      <c r="L34" s="29"/>
      <c r="M34" s="29"/>
      <c r="N34" s="29"/>
      <c r="O34" s="29"/>
      <c r="P34" s="29">
        <v>2</v>
      </c>
      <c r="Q34" s="29"/>
      <c r="R34" s="29"/>
      <c r="S34" s="29"/>
      <c r="T34" s="29"/>
      <c r="U34" s="29">
        <v>1</v>
      </c>
      <c r="V34" s="29">
        <v>1</v>
      </c>
      <c r="W34" s="29">
        <v>2</v>
      </c>
      <c r="X34" s="29">
        <v>1</v>
      </c>
      <c r="Y34" s="29">
        <v>2</v>
      </c>
      <c r="Z34" s="29"/>
      <c r="AA34" s="29"/>
      <c r="AB34" s="29">
        <v>1</v>
      </c>
      <c r="AC34" s="29"/>
      <c r="AD34" s="29"/>
      <c r="AE34" s="29">
        <v>2</v>
      </c>
      <c r="AF34" s="29"/>
      <c r="AG34" s="29"/>
      <c r="AH34" s="29">
        <v>2</v>
      </c>
      <c r="AI34" s="29"/>
      <c r="AJ34" s="26"/>
      <c r="AK34" s="29"/>
      <c r="AL34" s="29"/>
      <c r="AM34" s="29"/>
      <c r="AN34" s="29"/>
      <c r="AO34" s="29"/>
      <c r="AP34" s="25"/>
      <c r="AQ34" s="26">
        <f t="shared" si="0"/>
        <v>18</v>
      </c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1"/>
      <c r="HN34" s="21"/>
      <c r="HO34" s="21"/>
      <c r="HP34" s="21"/>
    </row>
    <row r="35" spans="1:224" s="17" customFormat="1" ht="25.5" customHeight="1">
      <c r="A35" s="24"/>
      <c r="B35" s="25"/>
      <c r="C35" s="33"/>
      <c r="D35" s="26"/>
      <c r="E35" s="26"/>
      <c r="F35" s="26"/>
      <c r="G35" s="26"/>
      <c r="H35" s="29"/>
      <c r="I35" s="25" t="s">
        <v>48</v>
      </c>
      <c r="J35" s="25">
        <v>13</v>
      </c>
      <c r="K35" s="29"/>
      <c r="L35" s="29"/>
      <c r="M35" s="29"/>
      <c r="N35" s="29"/>
      <c r="O35" s="29"/>
      <c r="P35" s="29">
        <v>1</v>
      </c>
      <c r="Q35" s="29"/>
      <c r="R35" s="29"/>
      <c r="S35" s="29"/>
      <c r="T35" s="29"/>
      <c r="U35" s="29">
        <v>1</v>
      </c>
      <c r="V35" s="29">
        <v>1</v>
      </c>
      <c r="W35" s="29">
        <v>1</v>
      </c>
      <c r="X35" s="29"/>
      <c r="Y35" s="29">
        <v>2</v>
      </c>
      <c r="Z35" s="29"/>
      <c r="AA35" s="29"/>
      <c r="AB35" s="29">
        <v>1</v>
      </c>
      <c r="AC35" s="29"/>
      <c r="AD35" s="29"/>
      <c r="AE35" s="29">
        <v>2</v>
      </c>
      <c r="AF35" s="29"/>
      <c r="AG35" s="29"/>
      <c r="AH35" s="29">
        <v>2</v>
      </c>
      <c r="AI35" s="29"/>
      <c r="AJ35" s="26"/>
      <c r="AK35" s="29"/>
      <c r="AL35" s="29"/>
      <c r="AM35" s="29"/>
      <c r="AN35" s="29"/>
      <c r="AO35" s="29"/>
      <c r="AP35" s="25"/>
      <c r="AQ35" s="26">
        <f t="shared" si="0"/>
        <v>11</v>
      </c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1"/>
      <c r="HN35" s="21"/>
      <c r="HO35" s="21"/>
      <c r="HP35" s="21"/>
    </row>
    <row r="36" spans="1:224" s="17" customFormat="1" ht="25.5" customHeight="1">
      <c r="A36" s="24" t="s">
        <v>71</v>
      </c>
      <c r="B36" s="25" t="s">
        <v>72</v>
      </c>
      <c r="C36" s="25">
        <v>150</v>
      </c>
      <c r="D36" s="29">
        <v>86</v>
      </c>
      <c r="E36" s="29">
        <v>4</v>
      </c>
      <c r="F36" s="29">
        <v>30</v>
      </c>
      <c r="G36" s="29"/>
      <c r="H36" s="29"/>
      <c r="I36" s="25" t="s">
        <v>48</v>
      </c>
      <c r="J36" s="25">
        <v>30</v>
      </c>
      <c r="K36" s="29"/>
      <c r="L36" s="29"/>
      <c r="M36" s="29"/>
      <c r="N36" s="29"/>
      <c r="O36" s="29">
        <v>3</v>
      </c>
      <c r="P36" s="29"/>
      <c r="Q36" s="29"/>
      <c r="R36" s="29"/>
      <c r="S36" s="29"/>
      <c r="T36" s="29">
        <v>1</v>
      </c>
      <c r="U36" s="29">
        <v>4</v>
      </c>
      <c r="V36" s="29">
        <v>4</v>
      </c>
      <c r="W36" s="29"/>
      <c r="X36" s="29">
        <v>4</v>
      </c>
      <c r="Y36" s="29">
        <v>2</v>
      </c>
      <c r="Z36" s="29"/>
      <c r="AA36" s="29">
        <v>4</v>
      </c>
      <c r="AB36" s="29"/>
      <c r="AC36" s="29"/>
      <c r="AD36" s="29"/>
      <c r="AE36" s="29">
        <v>2</v>
      </c>
      <c r="AF36" s="29"/>
      <c r="AG36" s="29"/>
      <c r="AH36" s="29"/>
      <c r="AI36" s="39"/>
      <c r="AJ36" s="29"/>
      <c r="AK36" s="29"/>
      <c r="AL36" s="29"/>
      <c r="AM36" s="29"/>
      <c r="AN36" s="29">
        <v>6</v>
      </c>
      <c r="AO36" s="29"/>
      <c r="AP36" s="42"/>
      <c r="AQ36" s="26">
        <f t="shared" si="0"/>
        <v>30</v>
      </c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1"/>
      <c r="HN36" s="21"/>
      <c r="HO36" s="21"/>
      <c r="HP36" s="21"/>
    </row>
    <row r="37" spans="1:224" s="17" customFormat="1" ht="25.5" customHeight="1">
      <c r="A37" s="24"/>
      <c r="B37" s="25" t="s">
        <v>73</v>
      </c>
      <c r="C37" s="32">
        <v>80</v>
      </c>
      <c r="D37" s="26">
        <v>80</v>
      </c>
      <c r="E37" s="26"/>
      <c r="F37" s="26"/>
      <c r="G37" s="26"/>
      <c r="H37" s="26"/>
      <c r="I37" s="25" t="s">
        <v>47</v>
      </c>
      <c r="J37" s="2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6">
        <f aca="true" t="shared" si="1" ref="AQ37:AQ62">SUM(K37:AO37,H37)</f>
        <v>0</v>
      </c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1"/>
      <c r="HN37" s="21"/>
      <c r="HO37" s="21"/>
      <c r="HP37" s="21"/>
    </row>
    <row r="38" spans="1:224" s="17" customFormat="1" ht="25.5" customHeight="1">
      <c r="A38" s="24"/>
      <c r="B38" s="25"/>
      <c r="C38" s="33"/>
      <c r="D38" s="26"/>
      <c r="E38" s="26"/>
      <c r="F38" s="26"/>
      <c r="G38" s="26"/>
      <c r="H38" s="26"/>
      <c r="I38" s="25" t="s">
        <v>48</v>
      </c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6">
        <f t="shared" si="1"/>
        <v>0</v>
      </c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1"/>
      <c r="HN38" s="21"/>
      <c r="HO38" s="21"/>
      <c r="HP38" s="21"/>
    </row>
    <row r="39" spans="1:224" s="17" customFormat="1" ht="24.75" customHeight="1">
      <c r="A39" s="24"/>
      <c r="B39" s="26" t="s">
        <v>74</v>
      </c>
      <c r="C39" s="26">
        <v>65</v>
      </c>
      <c r="D39" s="26">
        <v>34</v>
      </c>
      <c r="E39" s="26"/>
      <c r="F39" s="26"/>
      <c r="G39" s="26"/>
      <c r="H39" s="29">
        <v>2</v>
      </c>
      <c r="I39" s="26" t="s">
        <v>48</v>
      </c>
      <c r="J39" s="26">
        <v>30</v>
      </c>
      <c r="K39" s="29"/>
      <c r="L39" s="29">
        <v>2</v>
      </c>
      <c r="M39" s="29"/>
      <c r="N39" s="29"/>
      <c r="O39" s="29">
        <v>1</v>
      </c>
      <c r="P39" s="29">
        <v>2</v>
      </c>
      <c r="Q39" s="29">
        <v>3</v>
      </c>
      <c r="R39" s="29">
        <v>2</v>
      </c>
      <c r="S39" s="29">
        <v>2</v>
      </c>
      <c r="T39" s="29"/>
      <c r="U39" s="29"/>
      <c r="V39" s="29">
        <v>1</v>
      </c>
      <c r="W39" s="29">
        <v>1</v>
      </c>
      <c r="X39" s="29"/>
      <c r="Y39" s="29">
        <v>2</v>
      </c>
      <c r="Z39" s="29"/>
      <c r="AA39" s="29"/>
      <c r="AB39" s="29"/>
      <c r="AC39" s="29">
        <v>2</v>
      </c>
      <c r="AD39" s="29">
        <v>2</v>
      </c>
      <c r="AE39" s="29">
        <v>2</v>
      </c>
      <c r="AF39" s="29"/>
      <c r="AG39" s="29"/>
      <c r="AH39" s="29"/>
      <c r="AI39" s="29">
        <v>2</v>
      </c>
      <c r="AJ39" s="26"/>
      <c r="AK39" s="29">
        <v>2</v>
      </c>
      <c r="AL39" s="29"/>
      <c r="AM39" s="29">
        <v>1</v>
      </c>
      <c r="AN39" s="29">
        <v>1</v>
      </c>
      <c r="AO39" s="29"/>
      <c r="AP39" s="26">
        <v>1</v>
      </c>
      <c r="AQ39" s="26">
        <f t="shared" si="1"/>
        <v>30</v>
      </c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1"/>
      <c r="HN39" s="21"/>
      <c r="HO39" s="21"/>
      <c r="HP39" s="21"/>
    </row>
    <row r="40" spans="1:224" s="17" customFormat="1" ht="27" customHeight="1">
      <c r="A40" s="24" t="s">
        <v>75</v>
      </c>
      <c r="B40" s="26" t="s">
        <v>76</v>
      </c>
      <c r="C40" s="26">
        <v>95</v>
      </c>
      <c r="D40" s="26">
        <v>46</v>
      </c>
      <c r="E40" s="26"/>
      <c r="F40" s="26"/>
      <c r="G40" s="26">
        <v>5</v>
      </c>
      <c r="H40" s="29"/>
      <c r="I40" s="26" t="s">
        <v>48</v>
      </c>
      <c r="J40" s="26">
        <v>44</v>
      </c>
      <c r="K40" s="29"/>
      <c r="L40" s="29"/>
      <c r="M40" s="29"/>
      <c r="N40" s="29"/>
      <c r="O40" s="29"/>
      <c r="P40" s="29"/>
      <c r="Q40" s="29"/>
      <c r="R40" s="29"/>
      <c r="S40" s="29">
        <v>4</v>
      </c>
      <c r="T40" s="29"/>
      <c r="U40" s="29"/>
      <c r="V40" s="29">
        <v>8</v>
      </c>
      <c r="W40" s="29">
        <v>4</v>
      </c>
      <c r="X40" s="29">
        <v>6</v>
      </c>
      <c r="Y40" s="29">
        <v>4</v>
      </c>
      <c r="Z40" s="29"/>
      <c r="AA40" s="29">
        <v>4</v>
      </c>
      <c r="AB40" s="29"/>
      <c r="AC40" s="29">
        <v>3</v>
      </c>
      <c r="AD40" s="29">
        <v>2</v>
      </c>
      <c r="AE40" s="29">
        <v>6</v>
      </c>
      <c r="AF40" s="29">
        <v>1</v>
      </c>
      <c r="AG40" s="29"/>
      <c r="AH40" s="29"/>
      <c r="AI40" s="29"/>
      <c r="AJ40" s="26"/>
      <c r="AK40" s="29"/>
      <c r="AL40" s="29"/>
      <c r="AM40" s="29">
        <v>2</v>
      </c>
      <c r="AN40" s="29"/>
      <c r="AO40" s="29"/>
      <c r="AP40" s="26"/>
      <c r="AQ40" s="26">
        <f t="shared" si="1"/>
        <v>44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1"/>
      <c r="HN40" s="21"/>
      <c r="HO40" s="21"/>
      <c r="HP40" s="21"/>
    </row>
    <row r="41" spans="1:224" s="17" customFormat="1" ht="27" customHeight="1">
      <c r="A41" s="24"/>
      <c r="B41" s="26" t="s">
        <v>77</v>
      </c>
      <c r="C41" s="26">
        <v>70</v>
      </c>
      <c r="D41" s="26">
        <v>30</v>
      </c>
      <c r="E41" s="26"/>
      <c r="F41" s="26"/>
      <c r="G41" s="26"/>
      <c r="H41" s="29"/>
      <c r="I41" s="26" t="s">
        <v>48</v>
      </c>
      <c r="J41" s="26">
        <v>40</v>
      </c>
      <c r="K41" s="29"/>
      <c r="L41" s="29"/>
      <c r="M41" s="29"/>
      <c r="N41" s="29"/>
      <c r="O41" s="29">
        <v>2</v>
      </c>
      <c r="P41" s="29">
        <v>1</v>
      </c>
      <c r="Q41" s="29">
        <v>3</v>
      </c>
      <c r="R41" s="29">
        <v>1</v>
      </c>
      <c r="S41" s="29">
        <v>2</v>
      </c>
      <c r="T41" s="29">
        <v>1</v>
      </c>
      <c r="U41" s="29">
        <v>1</v>
      </c>
      <c r="V41" s="29">
        <v>2</v>
      </c>
      <c r="W41" s="29">
        <v>3</v>
      </c>
      <c r="X41" s="29">
        <v>2</v>
      </c>
      <c r="Y41" s="29">
        <v>2</v>
      </c>
      <c r="Z41" s="29">
        <v>2</v>
      </c>
      <c r="AA41" s="29">
        <v>2</v>
      </c>
      <c r="AB41" s="29"/>
      <c r="AC41" s="29">
        <v>2</v>
      </c>
      <c r="AD41" s="29">
        <v>2</v>
      </c>
      <c r="AE41" s="29">
        <v>5</v>
      </c>
      <c r="AF41" s="29">
        <v>1</v>
      </c>
      <c r="AG41" s="29">
        <v>2</v>
      </c>
      <c r="AH41" s="29">
        <v>3</v>
      </c>
      <c r="AI41" s="29"/>
      <c r="AJ41" s="26"/>
      <c r="AK41" s="29"/>
      <c r="AL41" s="29"/>
      <c r="AM41" s="29"/>
      <c r="AN41" s="29">
        <v>1</v>
      </c>
      <c r="AO41" s="29"/>
      <c r="AP41" s="26"/>
      <c r="AQ41" s="26">
        <f t="shared" si="1"/>
        <v>40</v>
      </c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1"/>
      <c r="HN41" s="21"/>
      <c r="HO41" s="21"/>
      <c r="HP41" s="21"/>
    </row>
    <row r="42" spans="1:224" s="17" customFormat="1" ht="27" customHeight="1">
      <c r="A42" s="24"/>
      <c r="B42" s="26" t="s">
        <v>78</v>
      </c>
      <c r="C42" s="26">
        <v>70</v>
      </c>
      <c r="D42" s="26">
        <v>25</v>
      </c>
      <c r="E42" s="26"/>
      <c r="F42" s="26"/>
      <c r="G42" s="26"/>
      <c r="H42" s="29"/>
      <c r="I42" s="26" t="s">
        <v>48</v>
      </c>
      <c r="J42" s="26">
        <v>45</v>
      </c>
      <c r="K42" s="29"/>
      <c r="L42" s="29"/>
      <c r="M42" s="29"/>
      <c r="N42" s="29"/>
      <c r="O42" s="29">
        <v>2</v>
      </c>
      <c r="P42" s="29">
        <v>1</v>
      </c>
      <c r="Q42" s="29">
        <v>3</v>
      </c>
      <c r="R42" s="29">
        <v>1</v>
      </c>
      <c r="S42" s="29">
        <v>2</v>
      </c>
      <c r="T42" s="29">
        <v>1</v>
      </c>
      <c r="U42" s="29">
        <v>2</v>
      </c>
      <c r="V42" s="29">
        <v>2</v>
      </c>
      <c r="W42" s="29">
        <v>3</v>
      </c>
      <c r="X42" s="29">
        <v>2</v>
      </c>
      <c r="Y42" s="29">
        <v>2</v>
      </c>
      <c r="Z42" s="29">
        <v>2</v>
      </c>
      <c r="AA42" s="29">
        <v>2</v>
      </c>
      <c r="AB42" s="29"/>
      <c r="AC42" s="29">
        <v>2</v>
      </c>
      <c r="AD42" s="29">
        <v>2</v>
      </c>
      <c r="AE42" s="29">
        <v>8</v>
      </c>
      <c r="AF42" s="29">
        <v>1</v>
      </c>
      <c r="AG42" s="29">
        <v>2</v>
      </c>
      <c r="AH42" s="29">
        <v>3</v>
      </c>
      <c r="AI42" s="29"/>
      <c r="AJ42" s="26"/>
      <c r="AK42" s="29"/>
      <c r="AL42" s="29"/>
      <c r="AM42" s="29"/>
      <c r="AN42" s="29">
        <v>2</v>
      </c>
      <c r="AO42" s="29"/>
      <c r="AP42" s="26"/>
      <c r="AQ42" s="26">
        <f t="shared" si="1"/>
        <v>45</v>
      </c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1"/>
      <c r="HN42" s="21"/>
      <c r="HO42" s="21"/>
      <c r="HP42" s="21"/>
    </row>
    <row r="43" spans="1:224" s="17" customFormat="1" ht="27" customHeight="1">
      <c r="A43" s="24"/>
      <c r="B43" s="26" t="s">
        <v>79</v>
      </c>
      <c r="C43" s="26">
        <v>5</v>
      </c>
      <c r="D43" s="26"/>
      <c r="E43" s="26"/>
      <c r="F43" s="26"/>
      <c r="G43" s="26">
        <v>5</v>
      </c>
      <c r="H43" s="26"/>
      <c r="I43" s="26" t="s">
        <v>48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>
        <f t="shared" si="1"/>
        <v>0</v>
      </c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1"/>
      <c r="HN43" s="21"/>
      <c r="HO43" s="21"/>
      <c r="HP43" s="21"/>
    </row>
    <row r="44" spans="1:224" s="17" customFormat="1" ht="27" customHeight="1">
      <c r="A44" s="24"/>
      <c r="B44" s="26" t="s">
        <v>80</v>
      </c>
      <c r="C44" s="26">
        <v>60</v>
      </c>
      <c r="D44" s="26">
        <v>20</v>
      </c>
      <c r="E44" s="26"/>
      <c r="F44" s="26"/>
      <c r="G44" s="26"/>
      <c r="H44" s="29"/>
      <c r="I44" s="26" t="s">
        <v>48</v>
      </c>
      <c r="J44" s="26">
        <v>40</v>
      </c>
      <c r="K44" s="29">
        <v>2</v>
      </c>
      <c r="L44" s="29"/>
      <c r="M44" s="29"/>
      <c r="N44" s="29"/>
      <c r="O44" s="29">
        <v>3</v>
      </c>
      <c r="P44" s="29"/>
      <c r="Q44" s="29">
        <v>4</v>
      </c>
      <c r="R44" s="29">
        <v>1</v>
      </c>
      <c r="S44" s="29">
        <v>4</v>
      </c>
      <c r="T44" s="29">
        <v>2</v>
      </c>
      <c r="U44" s="29">
        <v>2</v>
      </c>
      <c r="V44" s="29">
        <v>2</v>
      </c>
      <c r="W44" s="29"/>
      <c r="X44" s="29">
        <v>2</v>
      </c>
      <c r="Y44" s="29">
        <v>2</v>
      </c>
      <c r="Z44" s="29">
        <v>2</v>
      </c>
      <c r="AA44" s="29">
        <v>3</v>
      </c>
      <c r="AB44" s="29"/>
      <c r="AC44" s="29"/>
      <c r="AD44" s="29">
        <v>4</v>
      </c>
      <c r="AE44" s="29">
        <v>3</v>
      </c>
      <c r="AF44" s="29"/>
      <c r="AG44" s="29">
        <v>2</v>
      </c>
      <c r="AH44" s="29"/>
      <c r="AI44" s="29"/>
      <c r="AJ44" s="26"/>
      <c r="AK44" s="29"/>
      <c r="AL44" s="29"/>
      <c r="AM44" s="29">
        <v>2</v>
      </c>
      <c r="AN44" s="29"/>
      <c r="AO44" s="29"/>
      <c r="AP44" s="26"/>
      <c r="AQ44" s="26">
        <f t="shared" si="1"/>
        <v>40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1"/>
      <c r="HN44" s="21"/>
      <c r="HO44" s="21"/>
      <c r="HP44" s="21"/>
    </row>
    <row r="45" spans="1:224" s="17" customFormat="1" ht="27" customHeight="1">
      <c r="A45" s="24"/>
      <c r="B45" s="26" t="s">
        <v>81</v>
      </c>
      <c r="C45" s="26">
        <v>60</v>
      </c>
      <c r="D45" s="26">
        <v>15</v>
      </c>
      <c r="E45" s="26"/>
      <c r="F45" s="26"/>
      <c r="G45" s="26">
        <v>5</v>
      </c>
      <c r="H45" s="26"/>
      <c r="I45" s="26" t="s">
        <v>48</v>
      </c>
      <c r="J45" s="26">
        <v>40</v>
      </c>
      <c r="K45" s="26"/>
      <c r="L45" s="26"/>
      <c r="M45" s="26"/>
      <c r="N45" s="26"/>
      <c r="O45" s="26">
        <v>3</v>
      </c>
      <c r="P45" s="26">
        <v>4</v>
      </c>
      <c r="Q45" s="26">
        <v>3</v>
      </c>
      <c r="R45" s="26">
        <v>2</v>
      </c>
      <c r="S45" s="26"/>
      <c r="T45" s="26"/>
      <c r="U45" s="26">
        <v>1</v>
      </c>
      <c r="V45" s="26"/>
      <c r="W45" s="26">
        <v>6</v>
      </c>
      <c r="X45" s="26"/>
      <c r="Y45" s="26">
        <v>1</v>
      </c>
      <c r="Z45" s="26">
        <v>1</v>
      </c>
      <c r="AA45" s="26">
        <v>1</v>
      </c>
      <c r="AB45" s="26"/>
      <c r="AC45" s="26">
        <v>6</v>
      </c>
      <c r="AD45" s="26">
        <v>2</v>
      </c>
      <c r="AE45" s="26">
        <v>3</v>
      </c>
      <c r="AF45" s="26"/>
      <c r="AG45" s="26">
        <v>1</v>
      </c>
      <c r="AH45" s="26">
        <v>5</v>
      </c>
      <c r="AI45" s="26"/>
      <c r="AJ45" s="26"/>
      <c r="AK45" s="26"/>
      <c r="AL45" s="26"/>
      <c r="AM45" s="26">
        <v>1</v>
      </c>
      <c r="AN45" s="26"/>
      <c r="AO45" s="26"/>
      <c r="AP45" s="26"/>
      <c r="AQ45" s="26">
        <f t="shared" si="1"/>
        <v>40</v>
      </c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1"/>
      <c r="HN45" s="21"/>
      <c r="HO45" s="21"/>
      <c r="HP45" s="21"/>
    </row>
    <row r="46" spans="1:224" s="17" customFormat="1" ht="25.5" customHeight="1">
      <c r="A46" s="24" t="s">
        <v>82</v>
      </c>
      <c r="B46" s="26" t="s">
        <v>83</v>
      </c>
      <c r="C46" s="26">
        <v>302</v>
      </c>
      <c r="D46" s="26">
        <v>75</v>
      </c>
      <c r="E46" s="26"/>
      <c r="F46" s="26"/>
      <c r="G46" s="26">
        <v>15</v>
      </c>
      <c r="H46" s="29">
        <v>2</v>
      </c>
      <c r="I46" s="26" t="s">
        <v>48</v>
      </c>
      <c r="J46" s="26">
        <v>212</v>
      </c>
      <c r="K46" s="29">
        <v>2</v>
      </c>
      <c r="L46" s="29">
        <v>2</v>
      </c>
      <c r="M46" s="29"/>
      <c r="N46" s="29">
        <v>5</v>
      </c>
      <c r="O46" s="29">
        <v>6</v>
      </c>
      <c r="P46" s="29">
        <v>13</v>
      </c>
      <c r="Q46" s="29">
        <v>12</v>
      </c>
      <c r="R46" s="29"/>
      <c r="S46" s="29">
        <v>12</v>
      </c>
      <c r="T46" s="29">
        <v>2</v>
      </c>
      <c r="U46" s="29">
        <v>12</v>
      </c>
      <c r="V46" s="29">
        <v>16</v>
      </c>
      <c r="W46" s="29">
        <v>18</v>
      </c>
      <c r="X46" s="29">
        <v>5</v>
      </c>
      <c r="Y46" s="29">
        <v>14</v>
      </c>
      <c r="Z46" s="29">
        <v>12</v>
      </c>
      <c r="AA46" s="29">
        <v>10</v>
      </c>
      <c r="AB46" s="29">
        <v>2</v>
      </c>
      <c r="AC46" s="29">
        <v>11</v>
      </c>
      <c r="AD46" s="29">
        <v>8</v>
      </c>
      <c r="AE46" s="29">
        <v>20</v>
      </c>
      <c r="AF46" s="29"/>
      <c r="AG46" s="29">
        <v>6</v>
      </c>
      <c r="AH46" s="29">
        <v>15</v>
      </c>
      <c r="AI46" s="29"/>
      <c r="AJ46" s="26"/>
      <c r="AK46" s="29"/>
      <c r="AL46" s="29"/>
      <c r="AM46" s="29">
        <v>3</v>
      </c>
      <c r="AN46" s="29">
        <v>4</v>
      </c>
      <c r="AO46" s="29"/>
      <c r="AP46" s="26"/>
      <c r="AQ46" s="26">
        <f t="shared" si="1"/>
        <v>212</v>
      </c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1"/>
      <c r="HN46" s="21"/>
      <c r="HO46" s="21"/>
      <c r="HP46" s="21"/>
    </row>
    <row r="47" spans="1:224" s="17" customFormat="1" ht="25.5" customHeight="1">
      <c r="A47" s="32" t="s">
        <v>84</v>
      </c>
      <c r="B47" s="14" t="s">
        <v>85</v>
      </c>
      <c r="C47" s="26">
        <v>35</v>
      </c>
      <c r="D47" s="26">
        <v>9</v>
      </c>
      <c r="E47" s="26"/>
      <c r="F47" s="26"/>
      <c r="G47" s="26">
        <v>5</v>
      </c>
      <c r="H47" s="29"/>
      <c r="I47" s="26"/>
      <c r="J47" s="26">
        <v>21</v>
      </c>
      <c r="K47" s="29"/>
      <c r="L47" s="29"/>
      <c r="M47" s="29"/>
      <c r="N47" s="29"/>
      <c r="O47" s="29">
        <v>2</v>
      </c>
      <c r="P47" s="29">
        <v>3</v>
      </c>
      <c r="Q47" s="29"/>
      <c r="R47" s="29"/>
      <c r="S47" s="29"/>
      <c r="T47" s="29">
        <v>1</v>
      </c>
      <c r="U47" s="29">
        <v>2</v>
      </c>
      <c r="V47" s="29">
        <v>2</v>
      </c>
      <c r="W47" s="29">
        <v>2</v>
      </c>
      <c r="X47" s="29"/>
      <c r="Y47" s="29">
        <v>2</v>
      </c>
      <c r="Z47" s="29">
        <v>2</v>
      </c>
      <c r="AA47" s="29">
        <v>2</v>
      </c>
      <c r="AB47" s="29"/>
      <c r="AC47" s="29">
        <v>2</v>
      </c>
      <c r="AD47" s="29"/>
      <c r="AE47" s="29"/>
      <c r="AF47" s="29"/>
      <c r="AG47" s="29"/>
      <c r="AH47" s="29"/>
      <c r="AI47" s="29"/>
      <c r="AJ47" s="26"/>
      <c r="AK47" s="29"/>
      <c r="AL47" s="29"/>
      <c r="AM47" s="29"/>
      <c r="AN47" s="29">
        <v>1</v>
      </c>
      <c r="AO47" s="29"/>
      <c r="AP47" s="26"/>
      <c r="AQ47" s="26">
        <f t="shared" si="1"/>
        <v>21</v>
      </c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1"/>
      <c r="HN47" s="21"/>
      <c r="HO47" s="21"/>
      <c r="HP47" s="21"/>
    </row>
    <row r="48" spans="1:224" s="17" customFormat="1" ht="25.5" customHeight="1">
      <c r="A48" s="37"/>
      <c r="B48" s="38" t="s">
        <v>86</v>
      </c>
      <c r="C48" s="26">
        <v>85</v>
      </c>
      <c r="D48" s="26">
        <v>23</v>
      </c>
      <c r="E48" s="26"/>
      <c r="F48" s="26"/>
      <c r="G48" s="26">
        <v>5</v>
      </c>
      <c r="H48" s="29"/>
      <c r="I48" s="26"/>
      <c r="J48" s="26">
        <v>57</v>
      </c>
      <c r="K48" s="29">
        <v>2</v>
      </c>
      <c r="L48" s="29"/>
      <c r="M48" s="29"/>
      <c r="N48" s="29"/>
      <c r="O48" s="29"/>
      <c r="P48" s="29">
        <v>3</v>
      </c>
      <c r="Q48" s="29"/>
      <c r="R48" s="29">
        <v>2</v>
      </c>
      <c r="S48" s="29">
        <v>3</v>
      </c>
      <c r="T48" s="29">
        <v>2</v>
      </c>
      <c r="U48" s="29">
        <v>2</v>
      </c>
      <c r="V48" s="29">
        <v>6</v>
      </c>
      <c r="W48" s="29">
        <v>4</v>
      </c>
      <c r="X48" s="29">
        <v>3</v>
      </c>
      <c r="Y48" s="29">
        <v>3</v>
      </c>
      <c r="Z48" s="29">
        <v>2</v>
      </c>
      <c r="AA48" s="29">
        <v>3</v>
      </c>
      <c r="AB48" s="29">
        <v>2</v>
      </c>
      <c r="AC48" s="29">
        <v>5</v>
      </c>
      <c r="AD48" s="29">
        <v>4</v>
      </c>
      <c r="AE48" s="29">
        <v>5</v>
      </c>
      <c r="AF48" s="29"/>
      <c r="AG48" s="29">
        <v>2</v>
      </c>
      <c r="AH48" s="29">
        <v>4</v>
      </c>
      <c r="AI48" s="29"/>
      <c r="AJ48" s="26"/>
      <c r="AK48" s="29"/>
      <c r="AL48" s="29"/>
      <c r="AM48" s="29"/>
      <c r="AN48" s="29"/>
      <c r="AO48" s="29"/>
      <c r="AP48" s="26"/>
      <c r="AQ48" s="26">
        <f t="shared" si="1"/>
        <v>57</v>
      </c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1"/>
      <c r="HN48" s="21"/>
      <c r="HO48" s="21"/>
      <c r="HP48" s="21"/>
    </row>
    <row r="49" spans="1:224" s="17" customFormat="1" ht="25.5" customHeight="1">
      <c r="A49" s="37"/>
      <c r="B49" s="38" t="s">
        <v>87</v>
      </c>
      <c r="C49" s="26">
        <v>30</v>
      </c>
      <c r="D49" s="26">
        <v>8</v>
      </c>
      <c r="E49" s="26"/>
      <c r="F49" s="26"/>
      <c r="G49" s="26">
        <v>5</v>
      </c>
      <c r="H49" s="29"/>
      <c r="I49" s="26"/>
      <c r="J49" s="26">
        <v>16</v>
      </c>
      <c r="K49" s="29"/>
      <c r="L49" s="29"/>
      <c r="M49" s="29"/>
      <c r="N49" s="29"/>
      <c r="O49" s="29">
        <v>2</v>
      </c>
      <c r="P49" s="29">
        <v>2</v>
      </c>
      <c r="Q49" s="29"/>
      <c r="R49" s="29"/>
      <c r="S49" s="29"/>
      <c r="T49" s="29"/>
      <c r="U49" s="29">
        <v>2</v>
      </c>
      <c r="V49" s="29">
        <v>2</v>
      </c>
      <c r="W49" s="29">
        <v>3</v>
      </c>
      <c r="X49" s="29"/>
      <c r="Y49" s="29">
        <v>2</v>
      </c>
      <c r="Z49" s="29">
        <v>2</v>
      </c>
      <c r="AA49" s="29">
        <v>2</v>
      </c>
      <c r="AB49" s="29"/>
      <c r="AC49" s="29"/>
      <c r="AD49" s="29"/>
      <c r="AE49" s="29"/>
      <c r="AF49" s="29"/>
      <c r="AG49" s="29"/>
      <c r="AH49" s="29"/>
      <c r="AI49" s="29"/>
      <c r="AJ49" s="26"/>
      <c r="AK49" s="29"/>
      <c r="AL49" s="29"/>
      <c r="AM49" s="29"/>
      <c r="AN49" s="29"/>
      <c r="AO49" s="29"/>
      <c r="AP49" s="26"/>
      <c r="AQ49" s="26">
        <f t="shared" si="1"/>
        <v>17</v>
      </c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1"/>
      <c r="HN49" s="21"/>
      <c r="HO49" s="21"/>
      <c r="HP49" s="21"/>
    </row>
    <row r="50" spans="1:224" s="17" customFormat="1" ht="25.5" customHeight="1">
      <c r="A50" s="33"/>
      <c r="B50" s="38" t="s">
        <v>88</v>
      </c>
      <c r="C50" s="26">
        <v>80</v>
      </c>
      <c r="D50" s="26">
        <v>18</v>
      </c>
      <c r="E50" s="26"/>
      <c r="F50" s="26"/>
      <c r="G50" s="26">
        <v>5</v>
      </c>
      <c r="H50" s="29"/>
      <c r="I50" s="26"/>
      <c r="J50" s="26">
        <v>57</v>
      </c>
      <c r="K50" s="29"/>
      <c r="L50" s="29"/>
      <c r="M50" s="29"/>
      <c r="N50" s="29"/>
      <c r="O50" s="29">
        <v>2</v>
      </c>
      <c r="P50" s="29">
        <v>2</v>
      </c>
      <c r="Q50" s="29"/>
      <c r="R50" s="29"/>
      <c r="S50" s="29">
        <v>3</v>
      </c>
      <c r="T50" s="29"/>
      <c r="U50" s="29">
        <v>2</v>
      </c>
      <c r="V50" s="29">
        <v>6</v>
      </c>
      <c r="W50" s="29">
        <v>4</v>
      </c>
      <c r="X50" s="29">
        <v>3</v>
      </c>
      <c r="Y50" s="29">
        <v>3</v>
      </c>
      <c r="Z50" s="29">
        <v>2</v>
      </c>
      <c r="AA50" s="29">
        <v>3</v>
      </c>
      <c r="AB50" s="29"/>
      <c r="AC50" s="29">
        <v>5</v>
      </c>
      <c r="AD50" s="29">
        <v>4</v>
      </c>
      <c r="AE50" s="29">
        <v>5</v>
      </c>
      <c r="AF50" s="29">
        <v>2</v>
      </c>
      <c r="AG50" s="29">
        <v>4</v>
      </c>
      <c r="AH50" s="29">
        <v>5</v>
      </c>
      <c r="AI50" s="29"/>
      <c r="AJ50" s="26"/>
      <c r="AK50" s="29"/>
      <c r="AL50" s="29"/>
      <c r="AM50" s="29">
        <v>2</v>
      </c>
      <c r="AN50" s="29"/>
      <c r="AO50" s="29"/>
      <c r="AP50" s="26"/>
      <c r="AQ50" s="26">
        <f t="shared" si="1"/>
        <v>57</v>
      </c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1"/>
      <c r="HN50" s="21"/>
      <c r="HO50" s="21"/>
      <c r="HP50" s="21"/>
    </row>
    <row r="51" spans="1:224" s="17" customFormat="1" ht="25.5" customHeight="1">
      <c r="A51" s="24" t="s">
        <v>89</v>
      </c>
      <c r="B51" s="25" t="s">
        <v>90</v>
      </c>
      <c r="C51" s="25">
        <v>60</v>
      </c>
      <c r="D51" s="26">
        <v>33</v>
      </c>
      <c r="E51" s="26"/>
      <c r="F51" s="26"/>
      <c r="G51" s="26"/>
      <c r="H51" s="29">
        <v>2</v>
      </c>
      <c r="I51" s="25" t="s">
        <v>48</v>
      </c>
      <c r="J51" s="25">
        <v>27</v>
      </c>
      <c r="K51" s="29"/>
      <c r="L51" s="29"/>
      <c r="M51" s="29"/>
      <c r="N51" s="29"/>
      <c r="O51" s="29">
        <v>2</v>
      </c>
      <c r="P51" s="29">
        <v>2</v>
      </c>
      <c r="Q51" s="29">
        <v>2</v>
      </c>
      <c r="R51" s="29"/>
      <c r="S51" s="29"/>
      <c r="T51" s="29"/>
      <c r="U51" s="29"/>
      <c r="V51" s="29"/>
      <c r="W51" s="29">
        <v>2</v>
      </c>
      <c r="X51" s="29">
        <v>2</v>
      </c>
      <c r="Y51" s="29">
        <v>2</v>
      </c>
      <c r="Z51" s="29">
        <v>2</v>
      </c>
      <c r="AA51" s="29">
        <v>2</v>
      </c>
      <c r="AB51" s="29"/>
      <c r="AC51" s="29"/>
      <c r="AD51" s="29">
        <v>2</v>
      </c>
      <c r="AE51" s="29">
        <v>3</v>
      </c>
      <c r="AF51" s="29"/>
      <c r="AG51" s="29">
        <v>2</v>
      </c>
      <c r="AH51" s="29">
        <v>2</v>
      </c>
      <c r="AI51" s="29"/>
      <c r="AJ51" s="26"/>
      <c r="AK51" s="29"/>
      <c r="AL51" s="29"/>
      <c r="AM51" s="29"/>
      <c r="AN51" s="29"/>
      <c r="AO51" s="29"/>
      <c r="AP51" s="25"/>
      <c r="AQ51" s="26">
        <f t="shared" si="1"/>
        <v>27</v>
      </c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1"/>
      <c r="HN51" s="21"/>
      <c r="HO51" s="21"/>
      <c r="HP51" s="21"/>
    </row>
    <row r="52" spans="1:224" s="17" customFormat="1" ht="25.5" customHeight="1">
      <c r="A52" s="24"/>
      <c r="B52" s="25" t="s">
        <v>91</v>
      </c>
      <c r="C52" s="25">
        <v>80</v>
      </c>
      <c r="D52" s="26">
        <v>30</v>
      </c>
      <c r="E52" s="26"/>
      <c r="F52" s="26"/>
      <c r="G52" s="26">
        <v>10</v>
      </c>
      <c r="H52" s="29"/>
      <c r="I52" s="25" t="s">
        <v>48</v>
      </c>
      <c r="J52" s="25">
        <v>40</v>
      </c>
      <c r="K52" s="29"/>
      <c r="L52" s="29">
        <v>2</v>
      </c>
      <c r="M52" s="29"/>
      <c r="N52" s="29"/>
      <c r="O52" s="29">
        <v>2</v>
      </c>
      <c r="P52" s="29"/>
      <c r="Q52" s="29"/>
      <c r="R52" s="29"/>
      <c r="S52" s="29">
        <v>2</v>
      </c>
      <c r="T52" s="29">
        <v>2</v>
      </c>
      <c r="U52" s="29"/>
      <c r="V52" s="29">
        <v>4</v>
      </c>
      <c r="W52" s="29">
        <v>3</v>
      </c>
      <c r="X52" s="29">
        <v>4</v>
      </c>
      <c r="Y52" s="29">
        <v>3</v>
      </c>
      <c r="Z52" s="29"/>
      <c r="AA52" s="29">
        <v>2</v>
      </c>
      <c r="AB52" s="29"/>
      <c r="AC52" s="29"/>
      <c r="AD52" s="29">
        <v>3</v>
      </c>
      <c r="AE52" s="29">
        <v>4</v>
      </c>
      <c r="AF52" s="29">
        <v>2</v>
      </c>
      <c r="AG52" s="29">
        <v>2</v>
      </c>
      <c r="AH52" s="29">
        <v>2</v>
      </c>
      <c r="AI52" s="29"/>
      <c r="AJ52" s="26"/>
      <c r="AK52" s="29"/>
      <c r="AL52" s="29"/>
      <c r="AM52" s="29">
        <v>2</v>
      </c>
      <c r="AN52" s="29">
        <v>1</v>
      </c>
      <c r="AO52" s="29"/>
      <c r="AP52" s="25"/>
      <c r="AQ52" s="26">
        <f t="shared" si="1"/>
        <v>40</v>
      </c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1"/>
      <c r="HN52" s="21"/>
      <c r="HO52" s="21"/>
      <c r="HP52" s="21"/>
    </row>
    <row r="53" spans="1:224" s="17" customFormat="1" ht="27.75" customHeight="1">
      <c r="A53" s="24"/>
      <c r="B53" s="25" t="s">
        <v>92</v>
      </c>
      <c r="C53" s="25">
        <v>65</v>
      </c>
      <c r="D53" s="26">
        <v>15</v>
      </c>
      <c r="E53" s="26"/>
      <c r="F53" s="26"/>
      <c r="G53" s="26">
        <v>5</v>
      </c>
      <c r="H53" s="29">
        <v>4</v>
      </c>
      <c r="I53" s="25" t="s">
        <v>48</v>
      </c>
      <c r="J53" s="25">
        <v>45</v>
      </c>
      <c r="K53" s="29"/>
      <c r="L53" s="29"/>
      <c r="M53" s="29">
        <v>2</v>
      </c>
      <c r="N53" s="29"/>
      <c r="O53" s="29">
        <v>2</v>
      </c>
      <c r="P53" s="29">
        <v>2</v>
      </c>
      <c r="Q53" s="29">
        <v>2</v>
      </c>
      <c r="R53" s="29"/>
      <c r="S53" s="29">
        <v>2</v>
      </c>
      <c r="T53" s="29"/>
      <c r="U53" s="29">
        <v>4</v>
      </c>
      <c r="V53" s="29">
        <v>2</v>
      </c>
      <c r="W53" s="29">
        <v>5</v>
      </c>
      <c r="X53" s="29"/>
      <c r="Y53" s="29">
        <v>2</v>
      </c>
      <c r="Z53" s="29"/>
      <c r="AA53" s="29"/>
      <c r="AB53" s="29"/>
      <c r="AC53" s="29">
        <v>2</v>
      </c>
      <c r="AD53" s="29">
        <v>2</v>
      </c>
      <c r="AE53" s="29">
        <v>8</v>
      </c>
      <c r="AF53" s="29">
        <v>2</v>
      </c>
      <c r="AG53" s="29"/>
      <c r="AH53" s="29">
        <v>4</v>
      </c>
      <c r="AI53" s="29"/>
      <c r="AJ53" s="26"/>
      <c r="AK53" s="29"/>
      <c r="AL53" s="29"/>
      <c r="AM53" s="29"/>
      <c r="AN53" s="29"/>
      <c r="AO53" s="29"/>
      <c r="AP53" s="25"/>
      <c r="AQ53" s="26">
        <f t="shared" si="1"/>
        <v>45</v>
      </c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1"/>
      <c r="HN53" s="21"/>
      <c r="HO53" s="21"/>
      <c r="HP53" s="21"/>
    </row>
    <row r="54" spans="1:224" s="17" customFormat="1" ht="25.5" customHeight="1">
      <c r="A54" s="24"/>
      <c r="B54" s="25" t="s">
        <v>93</v>
      </c>
      <c r="C54" s="25">
        <v>93</v>
      </c>
      <c r="D54" s="26">
        <v>30</v>
      </c>
      <c r="E54" s="26"/>
      <c r="F54" s="26"/>
      <c r="G54" s="26"/>
      <c r="H54" s="29">
        <v>4</v>
      </c>
      <c r="I54" s="25" t="s">
        <v>48</v>
      </c>
      <c r="J54" s="25">
        <v>63</v>
      </c>
      <c r="K54" s="29"/>
      <c r="L54" s="29"/>
      <c r="M54" s="29"/>
      <c r="N54" s="29">
        <v>2</v>
      </c>
      <c r="O54" s="29">
        <v>2</v>
      </c>
      <c r="P54" s="29">
        <v>7</v>
      </c>
      <c r="Q54" s="29"/>
      <c r="R54" s="29"/>
      <c r="S54" s="29">
        <v>2</v>
      </c>
      <c r="T54" s="29">
        <v>2</v>
      </c>
      <c r="U54" s="29"/>
      <c r="V54" s="29"/>
      <c r="W54" s="29">
        <v>7</v>
      </c>
      <c r="X54" s="29">
        <v>2</v>
      </c>
      <c r="Y54" s="29">
        <v>1</v>
      </c>
      <c r="Z54" s="29">
        <v>2</v>
      </c>
      <c r="AA54" s="29">
        <v>2</v>
      </c>
      <c r="AB54" s="29">
        <v>2</v>
      </c>
      <c r="AC54" s="29">
        <v>9</v>
      </c>
      <c r="AD54" s="29"/>
      <c r="AE54" s="29">
        <v>8</v>
      </c>
      <c r="AF54" s="29"/>
      <c r="AG54" s="29">
        <v>2</v>
      </c>
      <c r="AH54" s="29">
        <v>7</v>
      </c>
      <c r="AI54" s="29"/>
      <c r="AJ54" s="26"/>
      <c r="AK54" s="29"/>
      <c r="AL54" s="29"/>
      <c r="AM54" s="29">
        <v>2</v>
      </c>
      <c r="AN54" s="29"/>
      <c r="AO54" s="29"/>
      <c r="AP54" s="25"/>
      <c r="AQ54" s="26">
        <f t="shared" si="1"/>
        <v>63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1"/>
      <c r="HN54" s="21"/>
      <c r="HO54" s="21"/>
      <c r="HP54" s="21"/>
    </row>
    <row r="55" spans="1:224" s="17" customFormat="1" ht="33" customHeight="1">
      <c r="A55" s="24" t="s">
        <v>94</v>
      </c>
      <c r="B55" s="26" t="s">
        <v>95</v>
      </c>
      <c r="C55" s="26">
        <v>60</v>
      </c>
      <c r="D55" s="26">
        <v>25</v>
      </c>
      <c r="E55" s="26"/>
      <c r="F55" s="26"/>
      <c r="G55" s="26"/>
      <c r="H55" s="29"/>
      <c r="I55" s="26" t="s">
        <v>48</v>
      </c>
      <c r="J55" s="26">
        <v>35</v>
      </c>
      <c r="K55" s="29"/>
      <c r="L55" s="29">
        <v>2</v>
      </c>
      <c r="M55" s="29"/>
      <c r="N55" s="29"/>
      <c r="O55" s="29"/>
      <c r="P55" s="29">
        <v>2</v>
      </c>
      <c r="Q55" s="29">
        <v>3</v>
      </c>
      <c r="R55" s="29"/>
      <c r="S55" s="29">
        <v>2</v>
      </c>
      <c r="T55" s="29">
        <v>2</v>
      </c>
      <c r="U55" s="29">
        <v>2</v>
      </c>
      <c r="V55" s="29">
        <v>6</v>
      </c>
      <c r="W55" s="29">
        <v>2</v>
      </c>
      <c r="X55" s="29"/>
      <c r="Y55" s="29">
        <v>3</v>
      </c>
      <c r="Z55" s="29">
        <v>2</v>
      </c>
      <c r="AA55" s="29"/>
      <c r="AB55" s="29">
        <v>2</v>
      </c>
      <c r="AC55" s="29"/>
      <c r="AD55" s="29"/>
      <c r="AE55" s="29">
        <v>3</v>
      </c>
      <c r="AF55" s="29"/>
      <c r="AG55" s="29">
        <v>2</v>
      </c>
      <c r="AH55" s="29">
        <v>2</v>
      </c>
      <c r="AI55" s="29"/>
      <c r="AJ55" s="26"/>
      <c r="AK55" s="29"/>
      <c r="AL55" s="29"/>
      <c r="AM55" s="29"/>
      <c r="AN55" s="29"/>
      <c r="AO55" s="29"/>
      <c r="AP55" s="25"/>
      <c r="AQ55" s="26">
        <f t="shared" si="1"/>
        <v>35</v>
      </c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1"/>
      <c r="HN55" s="21"/>
      <c r="HO55" s="21"/>
      <c r="HP55" s="21"/>
    </row>
    <row r="56" spans="1:224" s="17" customFormat="1" ht="25.5" customHeight="1">
      <c r="A56" s="24"/>
      <c r="B56" s="25" t="s">
        <v>96</v>
      </c>
      <c r="C56" s="25">
        <v>60</v>
      </c>
      <c r="D56" s="26">
        <v>24</v>
      </c>
      <c r="E56" s="26"/>
      <c r="F56" s="26"/>
      <c r="G56" s="26"/>
      <c r="H56" s="29"/>
      <c r="I56" s="25" t="s">
        <v>48</v>
      </c>
      <c r="J56" s="25">
        <v>36</v>
      </c>
      <c r="K56" s="29"/>
      <c r="L56" s="29"/>
      <c r="M56" s="29">
        <v>2</v>
      </c>
      <c r="N56" s="29"/>
      <c r="O56" s="29">
        <v>2</v>
      </c>
      <c r="P56" s="29"/>
      <c r="Q56" s="29">
        <v>3</v>
      </c>
      <c r="R56" s="29"/>
      <c r="S56" s="29">
        <v>2</v>
      </c>
      <c r="T56" s="29"/>
      <c r="U56" s="29"/>
      <c r="V56" s="29">
        <v>6</v>
      </c>
      <c r="W56" s="29">
        <v>2</v>
      </c>
      <c r="X56" s="29">
        <v>2</v>
      </c>
      <c r="Y56" s="29">
        <v>2</v>
      </c>
      <c r="Z56" s="29"/>
      <c r="AA56" s="29">
        <v>2</v>
      </c>
      <c r="AB56" s="29"/>
      <c r="AC56" s="29">
        <v>2</v>
      </c>
      <c r="AD56" s="29"/>
      <c r="AE56" s="29">
        <v>4</v>
      </c>
      <c r="AF56" s="29"/>
      <c r="AG56" s="29">
        <v>2</v>
      </c>
      <c r="AH56" s="29">
        <v>3</v>
      </c>
      <c r="AI56" s="29"/>
      <c r="AJ56" s="26"/>
      <c r="AK56" s="29"/>
      <c r="AL56" s="29"/>
      <c r="AM56" s="29">
        <v>2</v>
      </c>
      <c r="AN56" s="29"/>
      <c r="AO56" s="29"/>
      <c r="AP56" s="25"/>
      <c r="AQ56" s="26">
        <f t="shared" si="1"/>
        <v>36</v>
      </c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1"/>
      <c r="HN56" s="21"/>
      <c r="HO56" s="21"/>
      <c r="HP56" s="21"/>
    </row>
    <row r="57" spans="1:224" s="17" customFormat="1" ht="24.75" customHeight="1">
      <c r="A57" s="24"/>
      <c r="B57" s="25" t="s">
        <v>97</v>
      </c>
      <c r="C57" s="25">
        <v>85</v>
      </c>
      <c r="D57" s="26">
        <v>52</v>
      </c>
      <c r="E57" s="26"/>
      <c r="F57" s="26"/>
      <c r="G57" s="26"/>
      <c r="H57" s="26"/>
      <c r="I57" s="25" t="s">
        <v>47</v>
      </c>
      <c r="J57" s="25">
        <v>33</v>
      </c>
      <c r="K57" s="26"/>
      <c r="L57" s="26">
        <v>2</v>
      </c>
      <c r="M57" s="26"/>
      <c r="N57" s="26"/>
      <c r="O57" s="26"/>
      <c r="P57" s="26">
        <v>10</v>
      </c>
      <c r="Q57" s="26"/>
      <c r="R57" s="26"/>
      <c r="S57" s="26"/>
      <c r="T57" s="26"/>
      <c r="U57" s="26"/>
      <c r="V57" s="26"/>
      <c r="W57" s="26">
        <v>15</v>
      </c>
      <c r="X57" s="26"/>
      <c r="Y57" s="26"/>
      <c r="Z57" s="26">
        <v>6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6">
        <f t="shared" si="1"/>
        <v>33</v>
      </c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1"/>
      <c r="HN57" s="21"/>
      <c r="HO57" s="21"/>
      <c r="HP57" s="21"/>
    </row>
    <row r="58" spans="1:224" s="17" customFormat="1" ht="32.25" customHeight="1">
      <c r="A58" s="24"/>
      <c r="B58" s="25" t="s">
        <v>98</v>
      </c>
      <c r="C58" s="25">
        <v>60</v>
      </c>
      <c r="D58" s="26">
        <v>41</v>
      </c>
      <c r="E58" s="26"/>
      <c r="F58" s="26"/>
      <c r="G58" s="26"/>
      <c r="H58" s="29"/>
      <c r="I58" s="25" t="s">
        <v>47</v>
      </c>
      <c r="J58" s="25">
        <v>19</v>
      </c>
      <c r="K58" s="29"/>
      <c r="L58" s="29">
        <v>2</v>
      </c>
      <c r="M58" s="29"/>
      <c r="N58" s="29"/>
      <c r="O58" s="29"/>
      <c r="P58" s="29">
        <v>5</v>
      </c>
      <c r="Q58" s="39"/>
      <c r="R58" s="29"/>
      <c r="S58" s="29"/>
      <c r="T58" s="29"/>
      <c r="U58" s="29"/>
      <c r="V58" s="29"/>
      <c r="W58" s="29">
        <v>8</v>
      </c>
      <c r="X58" s="29"/>
      <c r="Y58" s="29"/>
      <c r="Z58" s="29">
        <v>4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9"/>
      <c r="AL58" s="29"/>
      <c r="AM58" s="29"/>
      <c r="AN58" s="29"/>
      <c r="AO58" s="29"/>
      <c r="AP58" s="25"/>
      <c r="AQ58" s="26">
        <f t="shared" si="1"/>
        <v>19</v>
      </c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1"/>
      <c r="HN58" s="21"/>
      <c r="HO58" s="21"/>
      <c r="HP58" s="21"/>
    </row>
    <row r="59" spans="1:224" s="17" customFormat="1" ht="25.5" customHeight="1">
      <c r="A59" s="24" t="s">
        <v>99</v>
      </c>
      <c r="B59" s="25" t="s">
        <v>100</v>
      </c>
      <c r="C59" s="32">
        <v>95</v>
      </c>
      <c r="D59" s="25">
        <v>45</v>
      </c>
      <c r="E59" s="25"/>
      <c r="F59" s="25"/>
      <c r="G59" s="25">
        <v>40</v>
      </c>
      <c r="H59" s="39"/>
      <c r="I59" s="25" t="s">
        <v>47</v>
      </c>
      <c r="J59" s="25">
        <v>10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>
        <v>1</v>
      </c>
      <c r="W59" s="39">
        <v>1</v>
      </c>
      <c r="X59" s="39"/>
      <c r="Y59" s="39"/>
      <c r="Z59" s="39"/>
      <c r="AA59" s="39"/>
      <c r="AB59" s="39"/>
      <c r="AC59" s="39"/>
      <c r="AD59" s="39"/>
      <c r="AE59" s="29">
        <v>2</v>
      </c>
      <c r="AF59" s="39"/>
      <c r="AG59" s="39"/>
      <c r="AH59" s="39">
        <v>2</v>
      </c>
      <c r="AI59" s="39"/>
      <c r="AJ59" s="25"/>
      <c r="AK59" s="39"/>
      <c r="AL59" s="39"/>
      <c r="AM59" s="39">
        <v>1</v>
      </c>
      <c r="AN59" s="39">
        <v>1</v>
      </c>
      <c r="AO59" s="39"/>
      <c r="AP59" s="25"/>
      <c r="AQ59" s="26">
        <f t="shared" si="1"/>
        <v>8</v>
      </c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1"/>
      <c r="HN59" s="21"/>
      <c r="HO59" s="21"/>
      <c r="HP59" s="21"/>
    </row>
    <row r="60" spans="1:224" s="17" customFormat="1" ht="25.5" customHeight="1">
      <c r="A60" s="24"/>
      <c r="B60" s="25"/>
      <c r="C60" s="33"/>
      <c r="D60" s="25"/>
      <c r="E60" s="25"/>
      <c r="F60" s="25"/>
      <c r="G60" s="25"/>
      <c r="H60" s="29"/>
      <c r="I60" s="25" t="s">
        <v>48</v>
      </c>
      <c r="J60" s="25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>
        <v>2</v>
      </c>
      <c r="X60" s="29"/>
      <c r="Y60" s="29"/>
      <c r="Z60" s="29"/>
      <c r="AA60" s="29"/>
      <c r="AB60" s="29"/>
      <c r="AC60" s="29"/>
      <c r="AD60" s="29"/>
      <c r="AE60" s="44"/>
      <c r="AF60" s="29"/>
      <c r="AG60" s="29"/>
      <c r="AH60" s="29"/>
      <c r="AI60" s="29"/>
      <c r="AJ60" s="26"/>
      <c r="AK60" s="29"/>
      <c r="AL60" s="29"/>
      <c r="AM60" s="29"/>
      <c r="AN60" s="29"/>
      <c r="AO60" s="29"/>
      <c r="AP60" s="25"/>
      <c r="AQ60" s="26">
        <f t="shared" si="1"/>
        <v>2</v>
      </c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1"/>
      <c r="HN60" s="21"/>
      <c r="HO60" s="21"/>
      <c r="HP60" s="21"/>
    </row>
    <row r="61" spans="1:224" s="17" customFormat="1" ht="25.5" customHeight="1">
      <c r="A61" s="24"/>
      <c r="B61" s="26" t="s">
        <v>101</v>
      </c>
      <c r="C61" s="40">
        <v>105</v>
      </c>
      <c r="D61" s="26">
        <v>60</v>
      </c>
      <c r="E61" s="26"/>
      <c r="F61" s="26"/>
      <c r="G61" s="26">
        <v>30</v>
      </c>
      <c r="H61" s="29"/>
      <c r="I61" s="26" t="s">
        <v>47</v>
      </c>
      <c r="J61" s="26">
        <v>15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>
        <v>3</v>
      </c>
      <c r="W61" s="29">
        <v>3</v>
      </c>
      <c r="X61" s="29"/>
      <c r="Y61" s="29"/>
      <c r="Z61" s="29"/>
      <c r="AA61" s="29"/>
      <c r="AB61" s="29"/>
      <c r="AC61" s="29"/>
      <c r="AD61" s="29"/>
      <c r="AE61" s="44"/>
      <c r="AF61" s="29"/>
      <c r="AG61" s="29"/>
      <c r="AH61" s="29"/>
      <c r="AI61" s="29"/>
      <c r="AJ61" s="26"/>
      <c r="AK61" s="29"/>
      <c r="AL61" s="29"/>
      <c r="AM61" s="29">
        <v>3</v>
      </c>
      <c r="AN61" s="29">
        <v>1</v>
      </c>
      <c r="AO61" s="29"/>
      <c r="AP61" s="26"/>
      <c r="AQ61" s="26">
        <f t="shared" si="1"/>
        <v>10</v>
      </c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1"/>
      <c r="HN61" s="21"/>
      <c r="HO61" s="21"/>
      <c r="HP61" s="21"/>
    </row>
    <row r="62" spans="1:224" s="17" customFormat="1" ht="25.5" customHeight="1">
      <c r="A62" s="24"/>
      <c r="B62" s="26"/>
      <c r="C62" s="41"/>
      <c r="D62" s="26"/>
      <c r="E62" s="26"/>
      <c r="F62" s="26"/>
      <c r="G62" s="26"/>
      <c r="H62" s="29"/>
      <c r="I62" s="26" t="s">
        <v>48</v>
      </c>
      <c r="J62" s="26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>
        <v>2</v>
      </c>
      <c r="AF62" s="29"/>
      <c r="AG62" s="29"/>
      <c r="AH62" s="29">
        <v>3</v>
      </c>
      <c r="AI62" s="29"/>
      <c r="AJ62" s="26"/>
      <c r="AK62" s="29"/>
      <c r="AL62" s="29"/>
      <c r="AM62" s="29"/>
      <c r="AN62" s="29"/>
      <c r="AO62" s="29"/>
      <c r="AP62" s="26"/>
      <c r="AQ62" s="26">
        <f t="shared" si="1"/>
        <v>5</v>
      </c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1"/>
      <c r="HN62" s="21"/>
      <c r="HO62" s="21"/>
      <c r="HP62" s="21"/>
    </row>
    <row r="63" spans="1:43" s="17" customFormat="1" ht="27">
      <c r="A63" s="42"/>
      <c r="B63" s="26" t="s">
        <v>102</v>
      </c>
      <c r="C63" s="26"/>
      <c r="D63" s="26"/>
      <c r="E63" s="26"/>
      <c r="F63" s="26"/>
      <c r="G63" s="26"/>
      <c r="H63" s="26"/>
      <c r="I63" s="43" t="s">
        <v>103</v>
      </c>
      <c r="J63" s="43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s="17" customFormat="1" ht="27">
      <c r="A64" s="42"/>
      <c r="B64" s="26" t="s">
        <v>104</v>
      </c>
      <c r="C64" s="26"/>
      <c r="D64" s="26"/>
      <c r="E64" s="26"/>
      <c r="F64" s="26"/>
      <c r="G64" s="26"/>
      <c r="H64" s="26"/>
      <c r="I64" s="43" t="s">
        <v>103</v>
      </c>
      <c r="J64" s="4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s="17" customFormat="1" ht="27">
      <c r="A65" s="42"/>
      <c r="B65" s="26" t="s">
        <v>105</v>
      </c>
      <c r="C65" s="26"/>
      <c r="D65" s="26"/>
      <c r="E65" s="26"/>
      <c r="F65" s="26"/>
      <c r="G65" s="26"/>
      <c r="H65" s="26"/>
      <c r="I65" s="43" t="s">
        <v>106</v>
      </c>
      <c r="J65" s="43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s="17" customFormat="1" ht="27">
      <c r="A66" s="42"/>
      <c r="B66" s="26" t="s">
        <v>107</v>
      </c>
      <c r="C66" s="26"/>
      <c r="D66" s="26"/>
      <c r="E66" s="26"/>
      <c r="F66" s="26"/>
      <c r="G66" s="26"/>
      <c r="H66" s="26"/>
      <c r="I66" s="43" t="s">
        <v>106</v>
      </c>
      <c r="J66" s="43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3" s="17" customFormat="1" ht="27">
      <c r="A67" s="42"/>
      <c r="B67" s="26" t="s">
        <v>108</v>
      </c>
      <c r="C67" s="26"/>
      <c r="D67" s="26"/>
      <c r="E67" s="26"/>
      <c r="F67" s="26"/>
      <c r="G67" s="26"/>
      <c r="H67" s="26"/>
      <c r="I67" s="43" t="s">
        <v>106</v>
      </c>
      <c r="J67" s="43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s="17" customFormat="1" ht="27">
      <c r="A68" s="42"/>
      <c r="B68" s="26" t="s">
        <v>109</v>
      </c>
      <c r="C68" s="26"/>
      <c r="D68" s="26"/>
      <c r="E68" s="26"/>
      <c r="F68" s="26"/>
      <c r="G68" s="26"/>
      <c r="H68" s="26"/>
      <c r="I68" s="43" t="s">
        <v>110</v>
      </c>
      <c r="J68" s="43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s="17" customFormat="1" ht="27">
      <c r="A69" s="42"/>
      <c r="B69" s="26" t="s">
        <v>111</v>
      </c>
      <c r="C69" s="26"/>
      <c r="D69" s="26"/>
      <c r="E69" s="26"/>
      <c r="F69" s="26"/>
      <c r="G69" s="26"/>
      <c r="H69" s="26"/>
      <c r="I69" s="43" t="s">
        <v>112</v>
      </c>
      <c r="J69" s="43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s="17" customFormat="1" ht="27">
      <c r="A70" s="42"/>
      <c r="B70" s="26" t="s">
        <v>113</v>
      </c>
      <c r="C70" s="26"/>
      <c r="D70" s="26"/>
      <c r="E70" s="26"/>
      <c r="F70" s="26"/>
      <c r="G70" s="26"/>
      <c r="H70" s="26"/>
      <c r="I70" s="43" t="s">
        <v>112</v>
      </c>
      <c r="J70" s="43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2:224" s="17" customFormat="1" ht="37.5" customHeight="1" hidden="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1"/>
      <c r="HN71" s="21"/>
      <c r="HO71" s="21"/>
      <c r="HP71" s="21"/>
    </row>
    <row r="72" spans="2:222" s="17" customFormat="1" ht="37.5" customHeight="1">
      <c r="B72" s="19"/>
      <c r="C72" s="20"/>
      <c r="D72" s="48"/>
      <c r="E72" s="48"/>
      <c r="F72" s="48"/>
      <c r="G72" s="48"/>
      <c r="H72" s="48">
        <f>SUM(H5:H62)</f>
        <v>44</v>
      </c>
      <c r="I72" s="20"/>
      <c r="J72" s="20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1"/>
      <c r="HL72" s="21"/>
      <c r="HM72" s="21"/>
      <c r="HN72" s="21"/>
    </row>
    <row r="73" spans="1:219" s="17" customFormat="1" ht="37.5" customHeight="1">
      <c r="A73" s="49" t="s">
        <v>1</v>
      </c>
      <c r="B73" s="50" t="s">
        <v>2</v>
      </c>
      <c r="C73" s="51"/>
      <c r="D73" s="20"/>
      <c r="E73" s="20"/>
      <c r="F73" s="20"/>
      <c r="G73" s="20"/>
      <c r="H73" s="20"/>
      <c r="I73" s="20"/>
      <c r="J73" s="2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3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1"/>
      <c r="HI73" s="21"/>
      <c r="HJ73" s="21"/>
      <c r="HK73" s="21"/>
    </row>
    <row r="74" spans="1:219" s="17" customFormat="1" ht="37.5" customHeight="1">
      <c r="A74" s="49"/>
      <c r="B74" s="51" t="s">
        <v>114</v>
      </c>
      <c r="C74" s="5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1"/>
      <c r="HI74" s="21"/>
      <c r="HJ74" s="21"/>
      <c r="HK74" s="21"/>
    </row>
    <row r="75" spans="1:219" s="17" customFormat="1" ht="37.5" customHeight="1">
      <c r="A75" s="49" t="s">
        <v>115</v>
      </c>
      <c r="B75" s="51" t="s">
        <v>116</v>
      </c>
      <c r="C75" s="51">
        <v>82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1"/>
      <c r="HI75" s="21"/>
      <c r="HJ75" s="21"/>
      <c r="HK75" s="21"/>
    </row>
    <row r="76" spans="1:219" s="17" customFormat="1" ht="37.5" customHeight="1">
      <c r="A76" s="49"/>
      <c r="B76" s="51" t="s">
        <v>117</v>
      </c>
      <c r="C76" s="51">
        <v>72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1"/>
      <c r="HI76" s="21"/>
      <c r="HJ76" s="21"/>
      <c r="HK76" s="21"/>
    </row>
    <row r="77" spans="1:219" s="17" customFormat="1" ht="37.5" customHeight="1">
      <c r="A77" s="49"/>
      <c r="B77" s="51" t="s">
        <v>118</v>
      </c>
      <c r="C77" s="51">
        <v>82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1"/>
      <c r="HI77" s="21"/>
      <c r="HJ77" s="21"/>
      <c r="HK77" s="21"/>
    </row>
    <row r="78" spans="1:219" s="17" customFormat="1" ht="37.5" customHeight="1">
      <c r="A78" s="49"/>
      <c r="B78" s="51" t="s">
        <v>119</v>
      </c>
      <c r="C78" s="51">
        <v>82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1"/>
      <c r="HI78" s="21"/>
      <c r="HJ78" s="21"/>
      <c r="HK78" s="21"/>
    </row>
    <row r="79" spans="1:219" s="17" customFormat="1" ht="37.5" customHeight="1">
      <c r="A79" s="49"/>
      <c r="B79" s="51" t="s">
        <v>120</v>
      </c>
      <c r="C79" s="51">
        <v>82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1"/>
      <c r="HI79" s="21"/>
      <c r="HJ79" s="21"/>
      <c r="HK79" s="21"/>
    </row>
    <row r="80" spans="2:222" s="17" customFormat="1" ht="43.5" customHeight="1">
      <c r="B80" s="19" t="s">
        <v>121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1"/>
      <c r="HL80" s="21"/>
      <c r="HM80" s="21"/>
      <c r="HN80" s="21"/>
    </row>
    <row r="81" spans="2:222" s="17" customFormat="1" ht="37.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1"/>
      <c r="HL81" s="21"/>
      <c r="HM81" s="21"/>
      <c r="HN81" s="21"/>
    </row>
    <row r="82" spans="2:222" s="17" customFormat="1" ht="37.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1"/>
      <c r="HL82" s="21"/>
      <c r="HM82" s="21"/>
      <c r="HN82" s="21"/>
    </row>
    <row r="83" spans="2:222" s="17" customFormat="1" ht="3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1"/>
      <c r="HL83" s="21"/>
      <c r="HM83" s="21"/>
      <c r="HN83" s="21"/>
    </row>
    <row r="84" spans="2:222" s="17" customFormat="1" ht="37.5" customHeight="1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1"/>
      <c r="HL84" s="21"/>
      <c r="HM84" s="21"/>
      <c r="HN84" s="21"/>
    </row>
    <row r="85" spans="2:222" s="17" customFormat="1" ht="3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1"/>
      <c r="HL85" s="21"/>
      <c r="HM85" s="21"/>
      <c r="HN85" s="21"/>
    </row>
    <row r="86" spans="2:222" s="17" customFormat="1" ht="37.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1"/>
      <c r="HL86" s="21"/>
      <c r="HM86" s="21"/>
      <c r="HN86" s="21"/>
    </row>
    <row r="87" spans="2:222" s="17" customFormat="1" ht="37.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1"/>
      <c r="HL87" s="21"/>
      <c r="HM87" s="21"/>
      <c r="HN87" s="21"/>
    </row>
    <row r="88" spans="2:222" s="17" customFormat="1" ht="37.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1"/>
      <c r="HL88" s="21"/>
      <c r="HM88" s="21"/>
      <c r="HN88" s="21"/>
    </row>
    <row r="89" spans="2:222" s="17" customFormat="1" ht="37.5" customHeight="1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1"/>
      <c r="HL89" s="21"/>
      <c r="HM89" s="21"/>
      <c r="HN89" s="21"/>
    </row>
    <row r="90" spans="2:222" s="17" customFormat="1" ht="37.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1"/>
      <c r="HL90" s="21"/>
      <c r="HM90" s="21"/>
      <c r="HN90" s="21"/>
    </row>
    <row r="91" spans="2:222" s="17" customFormat="1" ht="37.5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1"/>
      <c r="HL91" s="21"/>
      <c r="HM91" s="21"/>
      <c r="HN91" s="21"/>
    </row>
    <row r="92" spans="2:222" s="17" customFormat="1" ht="37.5" customHeight="1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1"/>
      <c r="HL92" s="21"/>
      <c r="HM92" s="21"/>
      <c r="HN92" s="21"/>
    </row>
    <row r="93" spans="2:222" s="17" customFormat="1" ht="37.5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1"/>
      <c r="HL93" s="21"/>
      <c r="HM93" s="21"/>
      <c r="HN93" s="21"/>
    </row>
    <row r="94" spans="2:222" s="17" customFormat="1" ht="37.5" customHeight="1"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1"/>
      <c r="HL94" s="21"/>
      <c r="HM94" s="21"/>
      <c r="HN94" s="21"/>
    </row>
    <row r="95" spans="2:222" s="17" customFormat="1" ht="37.5" customHeight="1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1"/>
      <c r="HL95" s="21"/>
      <c r="HM95" s="21"/>
      <c r="HN95" s="21"/>
    </row>
    <row r="96" spans="2:222" s="17" customFormat="1" ht="37.5" customHeight="1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1"/>
      <c r="HL96" s="21"/>
      <c r="HM96" s="21"/>
      <c r="HN96" s="21"/>
    </row>
    <row r="97" spans="2:222" s="17" customFormat="1" ht="37.5" customHeight="1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1"/>
      <c r="HL97" s="21"/>
      <c r="HM97" s="21"/>
      <c r="HN97" s="21"/>
    </row>
    <row r="98" spans="2:222" s="17" customFormat="1" ht="37.5" customHeight="1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1"/>
      <c r="HL98" s="21"/>
      <c r="HM98" s="21"/>
      <c r="HN98" s="21"/>
    </row>
    <row r="99" spans="2:222" s="17" customFormat="1" ht="37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1"/>
      <c r="HL99" s="21"/>
      <c r="HM99" s="21"/>
      <c r="HN99" s="21"/>
    </row>
    <row r="100" spans="2:222" s="17" customFormat="1" ht="37.5" customHeight="1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1"/>
      <c r="HL100" s="21"/>
      <c r="HM100" s="21"/>
      <c r="HN100" s="21"/>
    </row>
    <row r="101" spans="2:222" s="17" customFormat="1" ht="37.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1"/>
      <c r="HL101" s="21"/>
      <c r="HM101" s="21"/>
      <c r="HN101" s="21"/>
    </row>
    <row r="102" spans="2:222" s="17" customFormat="1" ht="37.5" customHeight="1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1"/>
      <c r="HL102" s="21"/>
      <c r="HM102" s="21"/>
      <c r="HN102" s="21"/>
    </row>
    <row r="103" spans="2:222" s="17" customFormat="1" ht="37.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1"/>
      <c r="HL103" s="21"/>
      <c r="HM103" s="21"/>
      <c r="HN103" s="21"/>
    </row>
    <row r="104" spans="2:222" s="17" customFormat="1" ht="37.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1"/>
      <c r="HL104" s="21"/>
      <c r="HM104" s="21"/>
      <c r="HN104" s="21"/>
    </row>
    <row r="105" spans="2:222" s="17" customFormat="1" ht="37.5" customHeight="1"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1"/>
      <c r="HL105" s="21"/>
      <c r="HM105" s="21"/>
      <c r="HN105" s="21"/>
    </row>
    <row r="106" spans="2:222" s="17" customFormat="1" ht="37.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1"/>
      <c r="HL106" s="21"/>
      <c r="HM106" s="21"/>
      <c r="HN106" s="21"/>
    </row>
    <row r="107" spans="2:222" s="17" customFormat="1" ht="37.5" customHeight="1"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1"/>
      <c r="HL107" s="21"/>
      <c r="HM107" s="21"/>
      <c r="HN107" s="21"/>
    </row>
    <row r="108" spans="2:222" s="17" customFormat="1" ht="37.5" customHeight="1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1"/>
      <c r="HL108" s="21"/>
      <c r="HM108" s="21"/>
      <c r="HN108" s="21"/>
    </row>
    <row r="109" spans="2:222" s="17" customFormat="1" ht="3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1"/>
      <c r="HL109" s="21"/>
      <c r="HM109" s="21"/>
      <c r="HN109" s="21"/>
    </row>
    <row r="110" spans="2:222" s="17" customFormat="1" ht="37.5" customHeight="1"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1"/>
      <c r="HL110" s="21"/>
      <c r="HM110" s="21"/>
      <c r="HN110" s="21"/>
    </row>
    <row r="111" spans="2:222" s="17" customFormat="1" ht="3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1"/>
      <c r="HL111" s="21"/>
      <c r="HM111" s="21"/>
      <c r="HN111" s="21"/>
    </row>
    <row r="112" spans="2:222" s="17" customFormat="1" ht="3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1"/>
      <c r="HL112" s="21"/>
      <c r="HM112" s="21"/>
      <c r="HN112" s="21"/>
    </row>
    <row r="113" spans="2:222" s="17" customFormat="1" ht="37.5" customHeight="1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1"/>
      <c r="HL113" s="21"/>
      <c r="HM113" s="21"/>
      <c r="HN113" s="21"/>
    </row>
    <row r="114" spans="2:222" s="17" customFormat="1" ht="3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1"/>
      <c r="HL114" s="21"/>
      <c r="HM114" s="21"/>
      <c r="HN114" s="21"/>
    </row>
    <row r="115" spans="2:222" s="17" customFormat="1" ht="37.5" customHeight="1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1"/>
      <c r="HL115" s="21"/>
      <c r="HM115" s="21"/>
      <c r="HN115" s="21"/>
    </row>
    <row r="116" spans="2:222" s="17" customFormat="1" ht="3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1"/>
      <c r="HL116" s="21"/>
      <c r="HM116" s="21"/>
      <c r="HN116" s="21"/>
    </row>
    <row r="117" spans="2:222" s="17" customFormat="1" ht="37.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1"/>
      <c r="HL117" s="21"/>
      <c r="HM117" s="21"/>
      <c r="HN117" s="21"/>
    </row>
    <row r="118" spans="2:222" s="17" customFormat="1" ht="37.5" customHeight="1"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1"/>
      <c r="HL118" s="21"/>
      <c r="HM118" s="21"/>
      <c r="HN118" s="21"/>
    </row>
    <row r="119" spans="2:222" s="17" customFormat="1" ht="37.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1"/>
      <c r="HL119" s="21"/>
      <c r="HM119" s="21"/>
      <c r="HN119" s="21"/>
    </row>
    <row r="120" spans="2:222" s="17" customFormat="1" ht="37.5" customHeight="1"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1"/>
      <c r="HL120" s="21"/>
      <c r="HM120" s="21"/>
      <c r="HN120" s="21"/>
    </row>
    <row r="121" spans="2:222" s="17" customFormat="1" ht="37.5" customHeight="1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1"/>
      <c r="HL121" s="21"/>
      <c r="HM121" s="21"/>
      <c r="HN121" s="21"/>
    </row>
    <row r="122" spans="2:222" s="17" customFormat="1" ht="37.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1"/>
      <c r="HL122" s="21"/>
      <c r="HM122" s="21"/>
      <c r="HN122" s="21"/>
    </row>
    <row r="123" spans="2:222" s="17" customFormat="1" ht="37.5" customHeight="1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1"/>
      <c r="HL123" s="21"/>
      <c r="HM123" s="21"/>
      <c r="HN123" s="21"/>
    </row>
    <row r="124" spans="2:222" s="17" customFormat="1" ht="37.5" customHeight="1"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1"/>
      <c r="HL124" s="21"/>
      <c r="HM124" s="21"/>
      <c r="HN124" s="21"/>
    </row>
    <row r="125" spans="2:222" s="17" customFormat="1" ht="37.5" customHeight="1"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1"/>
      <c r="HL125" s="21"/>
      <c r="HM125" s="21"/>
      <c r="HN125" s="21"/>
    </row>
    <row r="126" spans="2:222" s="17" customFormat="1" ht="37.5" customHeight="1"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1"/>
      <c r="HL126" s="21"/>
      <c r="HM126" s="21"/>
      <c r="HN126" s="21"/>
    </row>
    <row r="127" spans="2:222" s="17" customFormat="1" ht="37.5" customHeight="1"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1"/>
      <c r="HL127" s="21"/>
      <c r="HM127" s="21"/>
      <c r="HN127" s="21"/>
    </row>
    <row r="128" spans="2:222" s="17" customFormat="1" ht="37.5" customHeight="1"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1"/>
      <c r="HL128" s="21"/>
      <c r="HM128" s="21"/>
      <c r="HN128" s="21"/>
    </row>
    <row r="129" spans="2:222" s="17" customFormat="1" ht="37.5" customHeight="1"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1"/>
      <c r="HL129" s="21"/>
      <c r="HM129" s="21"/>
      <c r="HN129" s="21"/>
    </row>
    <row r="130" spans="2:222" s="17" customFormat="1" ht="37.5" customHeight="1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1"/>
      <c r="HL130" s="21"/>
      <c r="HM130" s="21"/>
      <c r="HN130" s="21"/>
    </row>
    <row r="131" spans="2:222" s="17" customFormat="1" ht="37.5" customHeight="1"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1"/>
      <c r="HL131" s="21"/>
      <c r="HM131" s="21"/>
      <c r="HN131" s="21"/>
    </row>
    <row r="132" spans="2:222" s="17" customFormat="1" ht="37.5" customHeight="1"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1"/>
      <c r="HL132" s="21"/>
      <c r="HM132" s="21"/>
      <c r="HN132" s="21"/>
    </row>
    <row r="133" spans="2:222" s="17" customFormat="1" ht="37.5" customHeight="1"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1"/>
      <c r="HL133" s="21"/>
      <c r="HM133" s="21"/>
      <c r="HN133" s="21"/>
    </row>
    <row r="134" spans="2:222" s="17" customFormat="1" ht="37.5" customHeight="1"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1"/>
      <c r="HL134" s="21"/>
      <c r="HM134" s="21"/>
      <c r="HN134" s="21"/>
    </row>
    <row r="135" spans="2:222" s="17" customFormat="1" ht="37.5" customHeight="1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1"/>
      <c r="HL135" s="21"/>
      <c r="HM135" s="21"/>
      <c r="HN135" s="21"/>
    </row>
    <row r="136" spans="2:222" s="17" customFormat="1" ht="37.5" customHeight="1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1"/>
      <c r="HL136" s="21"/>
      <c r="HM136" s="21"/>
      <c r="HN136" s="21"/>
    </row>
    <row r="137" spans="2:222" s="17" customFormat="1" ht="37.5" customHeight="1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1"/>
      <c r="HL137" s="21"/>
      <c r="HM137" s="21"/>
      <c r="HN137" s="21"/>
    </row>
    <row r="138" spans="2:222" s="17" customFormat="1" ht="37.5" customHeight="1"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1"/>
      <c r="HL138" s="21"/>
      <c r="HM138" s="21"/>
      <c r="HN138" s="21"/>
    </row>
    <row r="139" spans="2:222" s="17" customFormat="1" ht="37.5" customHeight="1"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1"/>
      <c r="HL139" s="21"/>
      <c r="HM139" s="21"/>
      <c r="HN139" s="21"/>
    </row>
    <row r="140" spans="2:222" s="17" customFormat="1" ht="37.5" customHeight="1"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1"/>
      <c r="HL140" s="21"/>
      <c r="HM140" s="21"/>
      <c r="HN140" s="21"/>
    </row>
    <row r="141" spans="2:222" s="17" customFormat="1" ht="37.5" customHeight="1"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1"/>
      <c r="HL141" s="21"/>
      <c r="HM141" s="21"/>
      <c r="HN141" s="21"/>
    </row>
    <row r="142" spans="2:222" s="17" customFormat="1" ht="37.5" customHeight="1"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1"/>
      <c r="HL142" s="21"/>
      <c r="HM142" s="21"/>
      <c r="HN142" s="21"/>
    </row>
    <row r="143" spans="2:222" s="17" customFormat="1" ht="37.5" customHeight="1"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1"/>
      <c r="HL143" s="21"/>
      <c r="HM143" s="21"/>
      <c r="HN143" s="21"/>
    </row>
    <row r="144" spans="2:222" s="17" customFormat="1" ht="37.5" customHeight="1"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1"/>
      <c r="HL144" s="21"/>
      <c r="HM144" s="21"/>
      <c r="HN144" s="21"/>
    </row>
    <row r="145" spans="2:222" s="17" customFormat="1" ht="37.5" customHeight="1"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1"/>
      <c r="HL145" s="21"/>
      <c r="HM145" s="21"/>
      <c r="HN145" s="21"/>
    </row>
    <row r="146" spans="2:222" s="17" customFormat="1" ht="37.5" customHeight="1"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1"/>
      <c r="HL146" s="21"/>
      <c r="HM146" s="21"/>
      <c r="HN146" s="21"/>
    </row>
    <row r="147" spans="2:222" s="17" customFormat="1" ht="37.5" customHeight="1"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1"/>
      <c r="HL147" s="21"/>
      <c r="HM147" s="21"/>
      <c r="HN147" s="21"/>
    </row>
    <row r="148" spans="2:222" s="17" customFormat="1" ht="37.5" customHeight="1"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1"/>
      <c r="HL148" s="21"/>
      <c r="HM148" s="21"/>
      <c r="HN148" s="21"/>
    </row>
    <row r="149" spans="2:222" s="17" customFormat="1" ht="37.5" customHeight="1"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1"/>
      <c r="HL149" s="21"/>
      <c r="HM149" s="21"/>
      <c r="HN149" s="21"/>
    </row>
    <row r="150" spans="2:222" s="17" customFormat="1" ht="37.5" customHeight="1"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1"/>
      <c r="HL150" s="21"/>
      <c r="HM150" s="21"/>
      <c r="HN150" s="21"/>
    </row>
    <row r="151" spans="2:222" s="17" customFormat="1" ht="37.5" customHeight="1"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1"/>
      <c r="HL151" s="21"/>
      <c r="HM151" s="21"/>
      <c r="HN151" s="21"/>
    </row>
    <row r="152" spans="2:222" s="17" customFormat="1" ht="37.5" customHeight="1"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1"/>
      <c r="HL152" s="21"/>
      <c r="HM152" s="21"/>
      <c r="HN152" s="21"/>
    </row>
    <row r="153" spans="2:222" s="17" customFormat="1" ht="37.5" customHeight="1"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1"/>
      <c r="HL153" s="21"/>
      <c r="HM153" s="21"/>
      <c r="HN153" s="21"/>
    </row>
    <row r="154" spans="2:222" s="17" customFormat="1" ht="37.5" customHeight="1"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1"/>
      <c r="HL154" s="21"/>
      <c r="HM154" s="21"/>
      <c r="HN154" s="21"/>
    </row>
    <row r="155" spans="2:222" s="17" customFormat="1" ht="37.5" customHeight="1"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1"/>
      <c r="HL155" s="21"/>
      <c r="HM155" s="21"/>
      <c r="HN155" s="21"/>
    </row>
    <row r="156" spans="2:222" s="17" customFormat="1" ht="37.5" customHeight="1"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1"/>
      <c r="HL156" s="21"/>
      <c r="HM156" s="21"/>
      <c r="HN156" s="21"/>
    </row>
    <row r="157" spans="2:222" s="17" customFormat="1" ht="37.5" customHeight="1"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1"/>
      <c r="HL157" s="21"/>
      <c r="HM157" s="21"/>
      <c r="HN157" s="21"/>
    </row>
    <row r="158" spans="2:222" s="17" customFormat="1" ht="37.5" customHeight="1"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1"/>
      <c r="HL158" s="21"/>
      <c r="HM158" s="21"/>
      <c r="HN158" s="21"/>
    </row>
    <row r="159" spans="2:222" s="17" customFormat="1" ht="37.5" customHeight="1"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1"/>
      <c r="HL159" s="21"/>
      <c r="HM159" s="21"/>
      <c r="HN159" s="21"/>
    </row>
    <row r="160" spans="2:222" s="17" customFormat="1" ht="37.5" customHeight="1"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1"/>
      <c r="HL160" s="21"/>
      <c r="HM160" s="21"/>
      <c r="HN160" s="21"/>
    </row>
    <row r="161" spans="2:222" s="17" customFormat="1" ht="37.5" customHeight="1"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1"/>
      <c r="HL161" s="21"/>
      <c r="HM161" s="21"/>
      <c r="HN161" s="21"/>
    </row>
    <row r="162" spans="2:222" s="17" customFormat="1" ht="37.5" customHeight="1"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1"/>
      <c r="HL162" s="21"/>
      <c r="HM162" s="21"/>
      <c r="HN162" s="21"/>
    </row>
    <row r="163" spans="2:222" s="17" customFormat="1" ht="37.5" customHeight="1"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1"/>
      <c r="HL163" s="21"/>
      <c r="HM163" s="21"/>
      <c r="HN163" s="21"/>
    </row>
    <row r="164" spans="2:222" s="17" customFormat="1" ht="37.5" customHeight="1"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1"/>
      <c r="HL164" s="21"/>
      <c r="HM164" s="21"/>
      <c r="HN164" s="21"/>
    </row>
    <row r="165" spans="2:222" s="17" customFormat="1" ht="37.5" customHeight="1"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1"/>
      <c r="HL165" s="21"/>
      <c r="HM165" s="21"/>
      <c r="HN165" s="21"/>
    </row>
    <row r="166" spans="2:222" s="17" customFormat="1" ht="37.5" customHeight="1"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1"/>
      <c r="HL166" s="21"/>
      <c r="HM166" s="21"/>
      <c r="HN166" s="21"/>
    </row>
    <row r="167" spans="2:222" s="17" customFormat="1" ht="37.5" customHeight="1"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1"/>
      <c r="HL167" s="21"/>
      <c r="HM167" s="21"/>
      <c r="HN167" s="21"/>
    </row>
    <row r="168" spans="2:222" s="17" customFormat="1" ht="37.5" customHeight="1"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1"/>
      <c r="HL168" s="21"/>
      <c r="HM168" s="21"/>
      <c r="HN168" s="21"/>
    </row>
    <row r="169" spans="2:222" s="17" customFormat="1" ht="37.5" customHeight="1"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1"/>
      <c r="HL169" s="21"/>
      <c r="HM169" s="21"/>
      <c r="HN169" s="21"/>
    </row>
    <row r="170" spans="2:222" s="17" customFormat="1" ht="37.5" customHeight="1"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1"/>
      <c r="HL170" s="21"/>
      <c r="HM170" s="21"/>
      <c r="HN170" s="21"/>
    </row>
    <row r="171" spans="2:222" s="17" customFormat="1" ht="37.5" customHeight="1"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1"/>
      <c r="HL171" s="21"/>
      <c r="HM171" s="21"/>
      <c r="HN171" s="21"/>
    </row>
    <row r="172" spans="2:222" s="17" customFormat="1" ht="37.5" customHeight="1"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1"/>
      <c r="HL172" s="21"/>
      <c r="HM172" s="21"/>
      <c r="HN172" s="21"/>
    </row>
    <row r="173" spans="2:222" s="17" customFormat="1" ht="37.5" customHeight="1"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1"/>
      <c r="HL173" s="21"/>
      <c r="HM173" s="21"/>
      <c r="HN173" s="21"/>
    </row>
    <row r="174" spans="2:222" s="17" customFormat="1" ht="37.5" customHeight="1"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1"/>
      <c r="HL174" s="21"/>
      <c r="HM174" s="21"/>
      <c r="HN174" s="21"/>
    </row>
    <row r="175" spans="2:222" s="17" customFormat="1" ht="37.5" customHeight="1"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1"/>
      <c r="HL175" s="21"/>
      <c r="HM175" s="21"/>
      <c r="HN175" s="21"/>
    </row>
    <row r="176" spans="2:222" s="17" customFormat="1" ht="37.5" customHeight="1"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1"/>
      <c r="HL176" s="21"/>
      <c r="HM176" s="21"/>
      <c r="HN176" s="21"/>
    </row>
    <row r="177" spans="2:222" s="17" customFormat="1" ht="37.5" customHeight="1"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1"/>
      <c r="HL177" s="21"/>
      <c r="HM177" s="21"/>
      <c r="HN177" s="21"/>
    </row>
    <row r="178" spans="2:222" s="17" customFormat="1" ht="37.5" customHeight="1"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1"/>
      <c r="HL178" s="21"/>
      <c r="HM178" s="21"/>
      <c r="HN178" s="21"/>
    </row>
    <row r="179" spans="2:222" s="17" customFormat="1" ht="37.5" customHeight="1"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1"/>
      <c r="HL179" s="21"/>
      <c r="HM179" s="21"/>
      <c r="HN179" s="21"/>
    </row>
    <row r="180" spans="2:222" s="17" customFormat="1" ht="37.5" customHeight="1"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1"/>
      <c r="HL180" s="21"/>
      <c r="HM180" s="21"/>
      <c r="HN180" s="21"/>
    </row>
    <row r="181" spans="2:222" s="17" customFormat="1" ht="37.5" customHeight="1"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1"/>
      <c r="HL181" s="21"/>
      <c r="HM181" s="21"/>
      <c r="HN181" s="21"/>
    </row>
    <row r="182" spans="2:222" s="17" customFormat="1" ht="37.5" customHeight="1"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1"/>
      <c r="HL182" s="21"/>
      <c r="HM182" s="21"/>
      <c r="HN182" s="21"/>
    </row>
    <row r="183" spans="2:222" s="17" customFormat="1" ht="37.5" customHeight="1"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1"/>
      <c r="HL183" s="21"/>
      <c r="HM183" s="21"/>
      <c r="HN183" s="21"/>
    </row>
    <row r="184" spans="2:222" s="17" customFormat="1" ht="37.5" customHeight="1"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1"/>
      <c r="HL184" s="21"/>
      <c r="HM184" s="21"/>
      <c r="HN184" s="21"/>
    </row>
    <row r="185" spans="2:222" s="17" customFormat="1" ht="37.5" customHeight="1"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1"/>
      <c r="HL185" s="21"/>
      <c r="HM185" s="21"/>
      <c r="HN185" s="21"/>
    </row>
    <row r="186" spans="2:222" s="17" customFormat="1" ht="37.5" customHeight="1"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1"/>
      <c r="HL186" s="21"/>
      <c r="HM186" s="21"/>
      <c r="HN186" s="21"/>
    </row>
    <row r="187" spans="2:222" s="17" customFormat="1" ht="37.5" customHeight="1"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1"/>
      <c r="HL187" s="21"/>
      <c r="HM187" s="21"/>
      <c r="HN187" s="21"/>
    </row>
    <row r="188" spans="2:222" s="17" customFormat="1" ht="37.5" customHeight="1"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1"/>
      <c r="HL188" s="21"/>
      <c r="HM188" s="21"/>
      <c r="HN188" s="21"/>
    </row>
    <row r="189" spans="2:222" s="17" customFormat="1" ht="37.5" customHeight="1"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1"/>
      <c r="HL189" s="21"/>
      <c r="HM189" s="21"/>
      <c r="HN189" s="21"/>
    </row>
    <row r="190" spans="2:222" s="17" customFormat="1" ht="37.5" customHeight="1"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1"/>
      <c r="HL190" s="21"/>
      <c r="HM190" s="21"/>
      <c r="HN190" s="21"/>
    </row>
    <row r="191" spans="2:222" s="17" customFormat="1" ht="37.5" customHeight="1"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1"/>
      <c r="HL191" s="21"/>
      <c r="HM191" s="21"/>
      <c r="HN191" s="21"/>
    </row>
    <row r="192" spans="2:222" s="17" customFormat="1" ht="37.5" customHeight="1"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1"/>
      <c r="HL192" s="21"/>
      <c r="HM192" s="21"/>
      <c r="HN192" s="21"/>
    </row>
    <row r="193" spans="2:222" s="17" customFormat="1" ht="37.5" customHeight="1"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1"/>
      <c r="HL193" s="21"/>
      <c r="HM193" s="21"/>
      <c r="HN193" s="21"/>
    </row>
    <row r="194" spans="2:222" s="17" customFormat="1" ht="37.5" customHeight="1"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1"/>
      <c r="HL194" s="21"/>
      <c r="HM194" s="21"/>
      <c r="HN194" s="21"/>
    </row>
    <row r="195" spans="2:222" s="17" customFormat="1" ht="37.5" customHeight="1"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1"/>
      <c r="HL195" s="21"/>
      <c r="HM195" s="21"/>
      <c r="HN195" s="21"/>
    </row>
    <row r="196" spans="2:222" s="17" customFormat="1" ht="37.5" customHeight="1"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1"/>
      <c r="HL196" s="21"/>
      <c r="HM196" s="21"/>
      <c r="HN196" s="21"/>
    </row>
    <row r="197" spans="2:222" s="17" customFormat="1" ht="37.5" customHeight="1"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1"/>
      <c r="HL197" s="21"/>
      <c r="HM197" s="21"/>
      <c r="HN197" s="21"/>
    </row>
    <row r="198" spans="2:222" s="17" customFormat="1" ht="37.5" customHeight="1"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1"/>
      <c r="HL198" s="21"/>
      <c r="HM198" s="21"/>
      <c r="HN198" s="21"/>
    </row>
    <row r="199" spans="2:222" s="17" customFormat="1" ht="37.5" customHeight="1"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1"/>
      <c r="HL199" s="21"/>
      <c r="HM199" s="21"/>
      <c r="HN199" s="21"/>
    </row>
    <row r="200" spans="2:222" s="17" customFormat="1" ht="37.5" customHeight="1"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1"/>
      <c r="HL200" s="21"/>
      <c r="HM200" s="21"/>
      <c r="HN200" s="21"/>
    </row>
    <row r="201" spans="2:222" s="17" customFormat="1" ht="37.5" customHeight="1"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1"/>
      <c r="HL201" s="21"/>
      <c r="HM201" s="21"/>
      <c r="HN201" s="21"/>
    </row>
    <row r="202" spans="2:222" s="17" customFormat="1" ht="37.5" customHeight="1"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1"/>
      <c r="HL202" s="21"/>
      <c r="HM202" s="21"/>
      <c r="HN202" s="21"/>
    </row>
    <row r="203" spans="2:222" s="17" customFormat="1" ht="37.5" customHeight="1"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1"/>
      <c r="HL203" s="21"/>
      <c r="HM203" s="21"/>
      <c r="HN203" s="21"/>
    </row>
    <row r="204" spans="2:222" s="17" customFormat="1" ht="37.5" customHeight="1"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1"/>
      <c r="HL204" s="21"/>
      <c r="HM204" s="21"/>
      <c r="HN204" s="21"/>
    </row>
    <row r="205" spans="2:222" s="17" customFormat="1" ht="37.5" customHeight="1"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1"/>
      <c r="HL205" s="21"/>
      <c r="HM205" s="21"/>
      <c r="HN205" s="21"/>
    </row>
    <row r="206" spans="2:222" s="17" customFormat="1" ht="37.5" customHeight="1"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1"/>
      <c r="HL206" s="21"/>
      <c r="HM206" s="21"/>
      <c r="HN206" s="21"/>
    </row>
    <row r="207" spans="2:222" s="17" customFormat="1" ht="37.5" customHeight="1"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1"/>
      <c r="HL207" s="21"/>
      <c r="HM207" s="21"/>
      <c r="HN207" s="21"/>
    </row>
    <row r="208" spans="2:222" s="17" customFormat="1" ht="37.5" customHeight="1"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1"/>
      <c r="HL208" s="21"/>
      <c r="HM208" s="21"/>
      <c r="HN208" s="21"/>
    </row>
    <row r="209" spans="2:222" s="17" customFormat="1" ht="37.5" customHeight="1"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1"/>
      <c r="HL209" s="21"/>
      <c r="HM209" s="21"/>
      <c r="HN209" s="21"/>
    </row>
    <row r="210" spans="2:222" s="17" customFormat="1" ht="37.5" customHeight="1"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1"/>
      <c r="HL210" s="21"/>
      <c r="HM210" s="21"/>
      <c r="HN210" s="21"/>
    </row>
    <row r="211" spans="2:222" s="17" customFormat="1" ht="37.5" customHeight="1"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1"/>
      <c r="HL211" s="21"/>
      <c r="HM211" s="21"/>
      <c r="HN211" s="21"/>
    </row>
    <row r="212" spans="2:222" s="17" customFormat="1" ht="37.5" customHeight="1"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1"/>
      <c r="HL212" s="21"/>
      <c r="HM212" s="21"/>
      <c r="HN212" s="21"/>
    </row>
    <row r="213" spans="2:222" s="17" customFormat="1" ht="37.5" customHeight="1"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1"/>
      <c r="HL213" s="21"/>
      <c r="HM213" s="21"/>
      <c r="HN213" s="21"/>
    </row>
    <row r="214" spans="2:222" s="17" customFormat="1" ht="37.5" customHeight="1"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1"/>
      <c r="HL214" s="21"/>
      <c r="HM214" s="21"/>
      <c r="HN214" s="21"/>
    </row>
    <row r="215" spans="2:222" s="17" customFormat="1" ht="37.5" customHeight="1"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1"/>
      <c r="HL215" s="21"/>
      <c r="HM215" s="21"/>
      <c r="HN215" s="21"/>
    </row>
    <row r="216" spans="2:222" s="17" customFormat="1" ht="37.5" customHeight="1"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1"/>
      <c r="HL216" s="21"/>
      <c r="HM216" s="21"/>
      <c r="HN216" s="21"/>
    </row>
    <row r="217" spans="2:222" s="17" customFormat="1" ht="37.5" customHeight="1"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1"/>
      <c r="HL217" s="21"/>
      <c r="HM217" s="21"/>
      <c r="HN217" s="21"/>
    </row>
    <row r="218" spans="2:222" s="17" customFormat="1" ht="37.5" customHeight="1"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1"/>
      <c r="HL218" s="21"/>
      <c r="HM218" s="21"/>
      <c r="HN218" s="21"/>
    </row>
    <row r="219" spans="2:222" s="17" customFormat="1" ht="37.5" customHeight="1"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1"/>
      <c r="HL219" s="21"/>
      <c r="HM219" s="21"/>
      <c r="HN219" s="21"/>
    </row>
    <row r="220" spans="2:222" s="17" customFormat="1" ht="37.5" customHeight="1"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1"/>
      <c r="HL220" s="21"/>
      <c r="HM220" s="21"/>
      <c r="HN220" s="21"/>
    </row>
    <row r="221" spans="2:222" s="17" customFormat="1" ht="37.5" customHeight="1"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1"/>
      <c r="HL221" s="21"/>
      <c r="HM221" s="21"/>
      <c r="HN221" s="21"/>
    </row>
    <row r="222" spans="2:222" s="17" customFormat="1" ht="37.5" customHeight="1"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1"/>
      <c r="HL222" s="21"/>
      <c r="HM222" s="21"/>
      <c r="HN222" s="21"/>
    </row>
    <row r="223" spans="2:222" s="17" customFormat="1" ht="37.5" customHeight="1"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1"/>
      <c r="HL223" s="21"/>
      <c r="HM223" s="21"/>
      <c r="HN223" s="21"/>
    </row>
    <row r="224" spans="2:222" s="17" customFormat="1" ht="37.5" customHeight="1"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1"/>
      <c r="HL224" s="21"/>
      <c r="HM224" s="21"/>
      <c r="HN224" s="21"/>
    </row>
    <row r="225" spans="2:222" s="17" customFormat="1" ht="37.5" customHeight="1"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1"/>
      <c r="HL225" s="21"/>
      <c r="HM225" s="21"/>
      <c r="HN225" s="21"/>
    </row>
    <row r="226" spans="2:222" s="17" customFormat="1" ht="37.5" customHeight="1"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1"/>
      <c r="HL226" s="21"/>
      <c r="HM226" s="21"/>
      <c r="HN226" s="21"/>
    </row>
    <row r="227" spans="2:222" s="17" customFormat="1" ht="37.5" customHeight="1"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1"/>
      <c r="HL227" s="21"/>
      <c r="HM227" s="21"/>
      <c r="HN227" s="21"/>
    </row>
    <row r="228" spans="2:222" s="17" customFormat="1" ht="37.5" customHeight="1"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1"/>
      <c r="HL228" s="21"/>
      <c r="HM228" s="21"/>
      <c r="HN228" s="21"/>
    </row>
    <row r="229" spans="2:222" s="17" customFormat="1" ht="37.5" customHeight="1"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1"/>
      <c r="HL229" s="21"/>
      <c r="HM229" s="21"/>
      <c r="HN229" s="21"/>
    </row>
    <row r="230" spans="2:222" s="17" customFormat="1" ht="37.5" customHeight="1"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1"/>
      <c r="HL230" s="21"/>
      <c r="HM230" s="21"/>
      <c r="HN230" s="21"/>
    </row>
    <row r="231" spans="2:222" s="17" customFormat="1" ht="37.5" customHeight="1"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1"/>
      <c r="HL231" s="21"/>
      <c r="HM231" s="21"/>
      <c r="HN231" s="21"/>
    </row>
    <row r="232" spans="2:222" s="17" customFormat="1" ht="37.5" customHeight="1">
      <c r="B232" s="19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1"/>
      <c r="HL232" s="21"/>
      <c r="HM232" s="21"/>
      <c r="HN232" s="21"/>
    </row>
    <row r="233" spans="2:222" s="17" customFormat="1" ht="37.5" customHeight="1"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1"/>
      <c r="HL233" s="21"/>
      <c r="HM233" s="21"/>
      <c r="HN233" s="21"/>
    </row>
    <row r="234" spans="2:222" s="17" customFormat="1" ht="37.5" customHeight="1">
      <c r="B234" s="1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1"/>
      <c r="HL234" s="21"/>
      <c r="HM234" s="21"/>
      <c r="HN234" s="21"/>
    </row>
    <row r="235" spans="2:222" s="17" customFormat="1" ht="37.5" customHeight="1"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1"/>
      <c r="HL235" s="21"/>
      <c r="HM235" s="21"/>
      <c r="HN235" s="21"/>
    </row>
    <row r="236" spans="2:222" s="17" customFormat="1" ht="37.5" customHeight="1">
      <c r="B236" s="19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1"/>
      <c r="HL236" s="21"/>
      <c r="HM236" s="21"/>
      <c r="HN236" s="21"/>
    </row>
    <row r="237" spans="2:222" s="17" customFormat="1" ht="37.5" customHeight="1">
      <c r="B237" s="1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1"/>
      <c r="HL237" s="21"/>
      <c r="HM237" s="21"/>
      <c r="HN237" s="21"/>
    </row>
    <row r="238" spans="2:222" s="17" customFormat="1" ht="37.5" customHeight="1">
      <c r="B238" s="19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1"/>
      <c r="HL238" s="21"/>
      <c r="HM238" s="21"/>
      <c r="HN238" s="21"/>
    </row>
    <row r="239" spans="2:222" s="17" customFormat="1" ht="37.5" customHeight="1">
      <c r="B239" s="19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1"/>
      <c r="HL239" s="21"/>
      <c r="HM239" s="21"/>
      <c r="HN239" s="21"/>
    </row>
    <row r="240" spans="2:222" s="17" customFormat="1" ht="37.5" customHeight="1"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1"/>
      <c r="HL240" s="21"/>
      <c r="HM240" s="21"/>
      <c r="HN240" s="21"/>
    </row>
    <row r="241" spans="2:222" s="17" customFormat="1" ht="37.5" customHeight="1"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1"/>
      <c r="HL241" s="21"/>
      <c r="HM241" s="21"/>
      <c r="HN241" s="21"/>
    </row>
    <row r="242" spans="2:222" s="17" customFormat="1" ht="37.5" customHeight="1"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1"/>
      <c r="HL242" s="21"/>
      <c r="HM242" s="21"/>
      <c r="HN242" s="21"/>
    </row>
    <row r="243" spans="2:222" s="17" customFormat="1" ht="37.5" customHeight="1"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1"/>
      <c r="HL243" s="21"/>
      <c r="HM243" s="21"/>
      <c r="HN243" s="21"/>
    </row>
    <row r="244" spans="2:222" s="17" customFormat="1" ht="37.5" customHeight="1"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1"/>
      <c r="HL244" s="21"/>
      <c r="HM244" s="21"/>
      <c r="HN244" s="21"/>
    </row>
    <row r="245" spans="2:222" s="17" customFormat="1" ht="37.5" customHeight="1"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1"/>
      <c r="HL245" s="21"/>
      <c r="HM245" s="21"/>
      <c r="HN245" s="21"/>
    </row>
    <row r="246" spans="2:222" s="17" customFormat="1" ht="37.5" customHeight="1"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1"/>
      <c r="HL246" s="21"/>
      <c r="HM246" s="21"/>
      <c r="HN246" s="21"/>
    </row>
    <row r="247" spans="2:222" s="17" customFormat="1" ht="37.5" customHeight="1"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1"/>
      <c r="HL247" s="21"/>
      <c r="HM247" s="21"/>
      <c r="HN247" s="21"/>
    </row>
    <row r="248" spans="2:222" s="17" customFormat="1" ht="37.5" customHeight="1">
      <c r="B248" s="19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1"/>
      <c r="HL248" s="21"/>
      <c r="HM248" s="21"/>
      <c r="HN248" s="21"/>
    </row>
    <row r="249" spans="2:222" s="17" customFormat="1" ht="37.5" customHeight="1">
      <c r="B249" s="19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1"/>
      <c r="HL249" s="21"/>
      <c r="HM249" s="21"/>
      <c r="HN249" s="21"/>
    </row>
    <row r="250" spans="2:222" s="17" customFormat="1" ht="37.5" customHeight="1">
      <c r="B250" s="19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1"/>
      <c r="HL250" s="21"/>
      <c r="HM250" s="21"/>
      <c r="HN250" s="21"/>
    </row>
    <row r="251" spans="2:222" s="17" customFormat="1" ht="37.5" customHeight="1"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1"/>
      <c r="HL251" s="21"/>
      <c r="HM251" s="21"/>
      <c r="HN251" s="21"/>
    </row>
    <row r="252" spans="2:222" s="17" customFormat="1" ht="37.5" customHeight="1"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1"/>
      <c r="HL252" s="21"/>
      <c r="HM252" s="21"/>
      <c r="HN252" s="21"/>
    </row>
    <row r="253" spans="2:222" s="17" customFormat="1" ht="37.5" customHeight="1"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1"/>
      <c r="HL253" s="21"/>
      <c r="HM253" s="21"/>
      <c r="HN253" s="21"/>
    </row>
    <row r="254" spans="2:222" s="17" customFormat="1" ht="37.5" customHeight="1">
      <c r="B254" s="19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1"/>
      <c r="HL254" s="21"/>
      <c r="HM254" s="21"/>
      <c r="HN254" s="21"/>
    </row>
    <row r="255" spans="2:222" s="17" customFormat="1" ht="37.5" customHeight="1">
      <c r="B255" s="19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1"/>
      <c r="HL255" s="21"/>
      <c r="HM255" s="21"/>
      <c r="HN255" s="21"/>
    </row>
    <row r="256" spans="2:222" s="17" customFormat="1" ht="37.5" customHeight="1">
      <c r="B256" s="19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1"/>
      <c r="HL256" s="21"/>
      <c r="HM256" s="21"/>
      <c r="HN256" s="21"/>
    </row>
    <row r="257" spans="2:222" s="17" customFormat="1" ht="37.5" customHeight="1"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1"/>
      <c r="HL257" s="21"/>
      <c r="HM257" s="21"/>
      <c r="HN257" s="21"/>
    </row>
    <row r="258" spans="2:222" s="17" customFormat="1" ht="37.5" customHeight="1"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1"/>
      <c r="HL258" s="21"/>
      <c r="HM258" s="21"/>
      <c r="HN258" s="21"/>
    </row>
    <row r="259" spans="2:222" s="17" customFormat="1" ht="37.5" customHeight="1"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1"/>
      <c r="HL259" s="21"/>
      <c r="HM259" s="21"/>
      <c r="HN259" s="21"/>
    </row>
    <row r="260" spans="2:222" s="17" customFormat="1" ht="37.5" customHeight="1">
      <c r="B260" s="19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1"/>
      <c r="HL260" s="21"/>
      <c r="HM260" s="21"/>
      <c r="HN260" s="21"/>
    </row>
    <row r="261" spans="2:222" s="17" customFormat="1" ht="37.5" customHeight="1"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1"/>
      <c r="HL261" s="21"/>
      <c r="HM261" s="21"/>
      <c r="HN261" s="21"/>
    </row>
    <row r="262" spans="2:222" s="17" customFormat="1" ht="37.5" customHeight="1">
      <c r="B262" s="19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1"/>
      <c r="HL262" s="21"/>
      <c r="HM262" s="21"/>
      <c r="HN262" s="21"/>
    </row>
    <row r="263" spans="2:222" s="17" customFormat="1" ht="37.5" customHeight="1"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1"/>
      <c r="HL263" s="21"/>
      <c r="HM263" s="21"/>
      <c r="HN263" s="21"/>
    </row>
    <row r="264" spans="2:222" s="17" customFormat="1" ht="37.5" customHeight="1"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1"/>
      <c r="HL264" s="21"/>
      <c r="HM264" s="21"/>
      <c r="HN264" s="21"/>
    </row>
    <row r="265" spans="2:222" s="17" customFormat="1" ht="37.5" customHeight="1">
      <c r="B265" s="19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1"/>
      <c r="HL265" s="21"/>
      <c r="HM265" s="21"/>
      <c r="HN265" s="21"/>
    </row>
    <row r="266" spans="2:222" s="17" customFormat="1" ht="37.5" customHeight="1">
      <c r="B266" s="19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1"/>
      <c r="HL266" s="21"/>
      <c r="HM266" s="21"/>
      <c r="HN266" s="21"/>
    </row>
    <row r="267" spans="2:222" s="17" customFormat="1" ht="37.5" customHeight="1">
      <c r="B267" s="19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1"/>
      <c r="HL267" s="21"/>
      <c r="HM267" s="21"/>
      <c r="HN267" s="21"/>
    </row>
    <row r="268" spans="2:222" s="17" customFormat="1" ht="37.5" customHeight="1"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1"/>
      <c r="HL268" s="21"/>
      <c r="HM268" s="21"/>
      <c r="HN268" s="21"/>
    </row>
    <row r="269" spans="2:222" s="17" customFormat="1" ht="37.5" customHeight="1"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1"/>
      <c r="HL269" s="21"/>
      <c r="HM269" s="21"/>
      <c r="HN269" s="21"/>
    </row>
    <row r="270" spans="2:222" s="17" customFormat="1" ht="37.5" customHeight="1"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1"/>
      <c r="HL270" s="21"/>
      <c r="HM270" s="21"/>
      <c r="HN270" s="21"/>
    </row>
    <row r="271" spans="2:222" s="17" customFormat="1" ht="37.5" customHeight="1"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1"/>
      <c r="HL271" s="21"/>
      <c r="HM271" s="21"/>
      <c r="HN271" s="21"/>
    </row>
    <row r="272" spans="2:222" s="17" customFormat="1" ht="37.5" customHeight="1">
      <c r="B272" s="19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1"/>
      <c r="HL272" s="21"/>
      <c r="HM272" s="21"/>
      <c r="HN272" s="21"/>
    </row>
    <row r="273" spans="2:222" s="17" customFormat="1" ht="37.5" customHeight="1">
      <c r="B273" s="19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1"/>
      <c r="HL273" s="21"/>
      <c r="HM273" s="21"/>
      <c r="HN273" s="21"/>
    </row>
    <row r="274" spans="2:222" s="17" customFormat="1" ht="37.5" customHeight="1">
      <c r="B274" s="1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1"/>
      <c r="HL274" s="21"/>
      <c r="HM274" s="21"/>
      <c r="HN274" s="21"/>
    </row>
    <row r="275" spans="2:222" s="17" customFormat="1" ht="37.5" customHeight="1">
      <c r="B275" s="19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1"/>
      <c r="HL275" s="21"/>
      <c r="HM275" s="21"/>
      <c r="HN275" s="21"/>
    </row>
    <row r="276" spans="2:222" s="17" customFormat="1" ht="37.5" customHeight="1"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1"/>
      <c r="HL276" s="21"/>
      <c r="HM276" s="21"/>
      <c r="HN276" s="21"/>
    </row>
    <row r="277" spans="2:222" s="17" customFormat="1" ht="37.5" customHeight="1"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1"/>
      <c r="HL277" s="21"/>
      <c r="HM277" s="21"/>
      <c r="HN277" s="21"/>
    </row>
    <row r="278" spans="2:222" s="17" customFormat="1" ht="37.5" customHeight="1"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1"/>
      <c r="HL278" s="21"/>
      <c r="HM278" s="21"/>
      <c r="HN278" s="21"/>
    </row>
    <row r="279" spans="2:222" s="17" customFormat="1" ht="37.5" customHeight="1"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1"/>
      <c r="HL279" s="21"/>
      <c r="HM279" s="21"/>
      <c r="HN279" s="21"/>
    </row>
    <row r="280" spans="2:222" s="17" customFormat="1" ht="37.5" customHeight="1">
      <c r="B280" s="19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1"/>
      <c r="HL280" s="21"/>
      <c r="HM280" s="21"/>
      <c r="HN280" s="21"/>
    </row>
    <row r="281" spans="2:222" s="17" customFormat="1" ht="37.5" customHeight="1">
      <c r="B281" s="19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1"/>
      <c r="HL281" s="21"/>
      <c r="HM281" s="21"/>
      <c r="HN281" s="21"/>
    </row>
    <row r="282" spans="2:222" s="17" customFormat="1" ht="37.5" customHeight="1">
      <c r="B282" s="19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1"/>
      <c r="HL282" s="21"/>
      <c r="HM282" s="21"/>
      <c r="HN282" s="21"/>
    </row>
    <row r="283" spans="2:222" s="17" customFormat="1" ht="37.5" customHeight="1"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1"/>
      <c r="HL283" s="21"/>
      <c r="HM283" s="21"/>
      <c r="HN283" s="21"/>
    </row>
    <row r="284" spans="2:222" s="17" customFormat="1" ht="37.5" customHeight="1"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1"/>
      <c r="HL284" s="21"/>
      <c r="HM284" s="21"/>
      <c r="HN284" s="21"/>
    </row>
    <row r="285" spans="2:222" s="17" customFormat="1" ht="37.5" customHeight="1">
      <c r="B285" s="19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1"/>
      <c r="HL285" s="21"/>
      <c r="HM285" s="21"/>
      <c r="HN285" s="21"/>
    </row>
    <row r="286" spans="2:222" s="17" customFormat="1" ht="37.5" customHeight="1">
      <c r="B286" s="19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1"/>
      <c r="HL286" s="21"/>
      <c r="HM286" s="21"/>
      <c r="HN286" s="21"/>
    </row>
    <row r="287" spans="2:222" s="17" customFormat="1" ht="37.5" customHeight="1">
      <c r="B287" s="19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1"/>
      <c r="HL287" s="21"/>
      <c r="HM287" s="21"/>
      <c r="HN287" s="21"/>
    </row>
    <row r="288" spans="2:222" s="17" customFormat="1" ht="37.5" customHeight="1"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1"/>
      <c r="HL288" s="21"/>
      <c r="HM288" s="21"/>
      <c r="HN288" s="21"/>
    </row>
    <row r="289" spans="2:222" s="17" customFormat="1" ht="37.5" customHeight="1">
      <c r="B289" s="19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1"/>
      <c r="HL289" s="21"/>
      <c r="HM289" s="21"/>
      <c r="HN289" s="21"/>
    </row>
    <row r="290" spans="2:222" s="17" customFormat="1" ht="37.5" customHeight="1"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1"/>
      <c r="HL290" s="21"/>
      <c r="HM290" s="21"/>
      <c r="HN290" s="21"/>
    </row>
  </sheetData>
  <sheetProtection/>
  <mergeCells count="78">
    <mergeCell ref="A1:AP1"/>
    <mergeCell ref="D2:G2"/>
    <mergeCell ref="AK2:AL2"/>
    <mergeCell ref="AM2:AO2"/>
    <mergeCell ref="B80:AP80"/>
    <mergeCell ref="A2:A3"/>
    <mergeCell ref="A5:A21"/>
    <mergeCell ref="A22:A28"/>
    <mergeCell ref="A29:A31"/>
    <mergeCell ref="A32:A35"/>
    <mergeCell ref="A36:A39"/>
    <mergeCell ref="A40:A45"/>
    <mergeCell ref="A47:A50"/>
    <mergeCell ref="A51:A54"/>
    <mergeCell ref="A55:A58"/>
    <mergeCell ref="A59:A62"/>
    <mergeCell ref="A73:A74"/>
    <mergeCell ref="A75:A79"/>
    <mergeCell ref="B2:B3"/>
    <mergeCell ref="B5:B6"/>
    <mergeCell ref="B7:B8"/>
    <mergeCell ref="B9:B10"/>
    <mergeCell ref="B11:B12"/>
    <mergeCell ref="B13:B14"/>
    <mergeCell ref="B15:B16"/>
    <mergeCell ref="B17:B18"/>
    <mergeCell ref="B19:B20"/>
    <mergeCell ref="B30:B31"/>
    <mergeCell ref="B32:B33"/>
    <mergeCell ref="B34:B35"/>
    <mergeCell ref="B37:B38"/>
    <mergeCell ref="B59:B60"/>
    <mergeCell ref="B61:B62"/>
    <mergeCell ref="C2:C3"/>
    <mergeCell ref="C5:C6"/>
    <mergeCell ref="C7:C8"/>
    <mergeCell ref="C9:C10"/>
    <mergeCell ref="C11:C12"/>
    <mergeCell ref="C13:C14"/>
    <mergeCell ref="C15:C16"/>
    <mergeCell ref="C17:C18"/>
    <mergeCell ref="C19:C20"/>
    <mergeCell ref="C30:C31"/>
    <mergeCell ref="C32:C33"/>
    <mergeCell ref="C34:C35"/>
    <mergeCell ref="C37:C38"/>
    <mergeCell ref="C59:C60"/>
    <mergeCell ref="C61:C62"/>
    <mergeCell ref="H2:H3"/>
    <mergeCell ref="I2:I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P2:AP3"/>
    <mergeCell ref="AQ2:AQ3"/>
  </mergeCells>
  <printOptions horizontalCentered="1" verticalCentered="1"/>
  <pageMargins left="0" right="0" top="0.59" bottom="0.43" header="0.71" footer="1.0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4"/>
  <sheetViews>
    <sheetView workbookViewId="0" topLeftCell="A1">
      <pane xSplit="2" ySplit="1" topLeftCell="C5" activePane="bottomRight" state="frozen"/>
      <selection pane="bottomRight" activeCell="F11" sqref="F11"/>
    </sheetView>
  </sheetViews>
  <sheetFormatPr defaultColWidth="9.00390625" defaultRowHeight="15.75" customHeight="1"/>
  <cols>
    <col min="1" max="1" width="44.125" style="2" customWidth="1"/>
    <col min="2" max="2" width="6.25390625" style="3" customWidth="1"/>
    <col min="3" max="3" width="8.625" style="3" customWidth="1"/>
    <col min="4" max="4" width="12.875" style="4" customWidth="1"/>
    <col min="5" max="5" width="11.50390625" style="3" customWidth="1"/>
    <col min="6" max="6" width="11.25390625" style="3" customWidth="1"/>
    <col min="7" max="7" width="9.00390625" style="3" hidden="1" customWidth="1"/>
    <col min="8" max="253" width="9.00390625" style="3" customWidth="1"/>
    <col min="254" max="254" width="9.00390625" style="5" customWidth="1"/>
  </cols>
  <sheetData>
    <row r="1" spans="1:254" s="1" customFormat="1" ht="31.5" customHeight="1">
      <c r="A1" s="6" t="s">
        <v>122</v>
      </c>
      <c r="B1" s="6"/>
      <c r="C1" s="6"/>
      <c r="D1" s="6"/>
      <c r="E1" s="6"/>
      <c r="F1" s="6"/>
      <c r="IT1" s="16"/>
    </row>
    <row r="2" spans="1:254" s="1" customFormat="1" ht="30" customHeight="1">
      <c r="A2" s="7" t="s">
        <v>2</v>
      </c>
      <c r="B2" s="8" t="s">
        <v>6</v>
      </c>
      <c r="C2" s="8" t="s">
        <v>35</v>
      </c>
      <c r="D2" s="8" t="s">
        <v>123</v>
      </c>
      <c r="E2" s="8" t="s">
        <v>124</v>
      </c>
      <c r="F2" s="8" t="s">
        <v>125</v>
      </c>
      <c r="G2" s="9"/>
      <c r="H2" s="9" t="s">
        <v>126</v>
      </c>
      <c r="IT2" s="16"/>
    </row>
    <row r="3" spans="1:254" s="1" customFormat="1" ht="15.75" customHeight="1">
      <c r="A3" s="10" t="s">
        <v>44</v>
      </c>
      <c r="B3" s="11"/>
      <c r="C3" s="11">
        <f>D3+E3+F3</f>
        <v>31</v>
      </c>
      <c r="D3" s="11">
        <v>8</v>
      </c>
      <c r="E3" s="11">
        <v>17</v>
      </c>
      <c r="F3" s="11">
        <v>6</v>
      </c>
      <c r="G3" s="9"/>
      <c r="H3" s="9">
        <v>5</v>
      </c>
      <c r="IT3" s="16"/>
    </row>
    <row r="4" spans="1:254" s="1" customFormat="1" ht="15.75" customHeight="1">
      <c r="A4" s="10" t="s">
        <v>127</v>
      </c>
      <c r="B4" s="11" t="s">
        <v>128</v>
      </c>
      <c r="C4" s="11">
        <f aca="true" t="shared" si="0" ref="C4:C18">D4+E4+F4</f>
        <v>1</v>
      </c>
      <c r="D4" s="11"/>
      <c r="E4" s="11">
        <v>1</v>
      </c>
      <c r="F4" s="11"/>
      <c r="G4" s="9"/>
      <c r="H4" s="9"/>
      <c r="IT4" s="16"/>
    </row>
    <row r="5" spans="1:254" s="1" customFormat="1" ht="15.75" customHeight="1">
      <c r="A5" s="10" t="s">
        <v>129</v>
      </c>
      <c r="B5" s="11" t="s">
        <v>128</v>
      </c>
      <c r="C5" s="11">
        <f t="shared" si="0"/>
        <v>2</v>
      </c>
      <c r="D5" s="11">
        <v>2</v>
      </c>
      <c r="E5" s="11"/>
      <c r="F5" s="11"/>
      <c r="G5" s="9"/>
      <c r="H5" s="9"/>
      <c r="IT5" s="16"/>
    </row>
    <row r="6" spans="1:254" s="1" customFormat="1" ht="15.75" customHeight="1">
      <c r="A6" s="10" t="s">
        <v>130</v>
      </c>
      <c r="B6" s="11" t="s">
        <v>128</v>
      </c>
      <c r="C6" s="11">
        <f t="shared" si="0"/>
        <v>3</v>
      </c>
      <c r="D6" s="11">
        <v>1</v>
      </c>
      <c r="E6" s="11">
        <v>2</v>
      </c>
      <c r="F6" s="11"/>
      <c r="G6" s="9"/>
      <c r="H6" s="9"/>
      <c r="IT6" s="16"/>
    </row>
    <row r="7" spans="1:254" s="1" customFormat="1" ht="15.75" customHeight="1">
      <c r="A7" s="10" t="s">
        <v>131</v>
      </c>
      <c r="B7" s="11" t="s">
        <v>128</v>
      </c>
      <c r="C7" s="11">
        <f t="shared" si="0"/>
        <v>1</v>
      </c>
      <c r="D7" s="11"/>
      <c r="E7" s="11">
        <v>1</v>
      </c>
      <c r="F7" s="11"/>
      <c r="G7" s="9"/>
      <c r="H7" s="9"/>
      <c r="IT7" s="16"/>
    </row>
    <row r="8" spans="1:254" s="1" customFormat="1" ht="15.75" customHeight="1">
      <c r="A8" s="10" t="s">
        <v>54</v>
      </c>
      <c r="B8" s="11" t="s">
        <v>128</v>
      </c>
      <c r="C8" s="11">
        <f t="shared" si="0"/>
        <v>2</v>
      </c>
      <c r="D8" s="11"/>
      <c r="E8" s="11">
        <v>2</v>
      </c>
      <c r="F8" s="11"/>
      <c r="G8" s="9"/>
      <c r="H8" s="9"/>
      <c r="IT8" s="16"/>
    </row>
    <row r="9" spans="1:254" s="1" customFormat="1" ht="15.75" customHeight="1">
      <c r="A9" s="10" t="s">
        <v>132</v>
      </c>
      <c r="B9" s="11" t="s">
        <v>128</v>
      </c>
      <c r="C9" s="11">
        <f t="shared" si="0"/>
        <v>1</v>
      </c>
      <c r="D9" s="11"/>
      <c r="E9" s="11">
        <v>1</v>
      </c>
      <c r="F9" s="11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T9" s="16"/>
    </row>
    <row r="10" spans="1:254" s="1" customFormat="1" ht="15.75" customHeight="1">
      <c r="A10" s="10" t="s">
        <v>133</v>
      </c>
      <c r="B10" s="11" t="s">
        <v>128</v>
      </c>
      <c r="C10" s="11">
        <f t="shared" si="0"/>
        <v>1</v>
      </c>
      <c r="D10" s="11"/>
      <c r="E10" s="11">
        <v>1</v>
      </c>
      <c r="F10" s="11"/>
      <c r="G10" s="12"/>
      <c r="H10" s="1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T10" s="16"/>
    </row>
    <row r="11" spans="1:254" s="1" customFormat="1" ht="15.75" customHeight="1">
      <c r="A11" s="10" t="s">
        <v>91</v>
      </c>
      <c r="B11" s="11" t="s">
        <v>134</v>
      </c>
      <c r="C11" s="11">
        <f t="shared" si="0"/>
        <v>1</v>
      </c>
      <c r="D11" s="11">
        <v>1</v>
      </c>
      <c r="E11" s="11"/>
      <c r="F11" s="11"/>
      <c r="G11" s="9"/>
      <c r="H11" s="9"/>
      <c r="IT11" s="16"/>
    </row>
    <row r="12" spans="1:254" s="1" customFormat="1" ht="15.75" customHeight="1">
      <c r="A12" s="10" t="s">
        <v>77</v>
      </c>
      <c r="B12" s="11" t="s">
        <v>134</v>
      </c>
      <c r="C12" s="11">
        <f t="shared" si="0"/>
        <v>1</v>
      </c>
      <c r="D12" s="11"/>
      <c r="E12" s="11">
        <v>1</v>
      </c>
      <c r="F12" s="11"/>
      <c r="G12" s="9"/>
      <c r="H12" s="9"/>
      <c r="IT12" s="16"/>
    </row>
    <row r="13" spans="1:254" s="1" customFormat="1" ht="15.75" customHeight="1">
      <c r="A13" s="10" t="s">
        <v>78</v>
      </c>
      <c r="B13" s="11" t="s">
        <v>134</v>
      </c>
      <c r="C13" s="11">
        <f t="shared" si="0"/>
        <v>2</v>
      </c>
      <c r="D13" s="11"/>
      <c r="E13" s="11"/>
      <c r="F13" s="11">
        <v>2</v>
      </c>
      <c r="G13" s="9"/>
      <c r="H13" s="9"/>
      <c r="IT13" s="16"/>
    </row>
    <row r="14" spans="1:254" s="1" customFormat="1" ht="15.75" customHeight="1">
      <c r="A14" s="10" t="s">
        <v>72</v>
      </c>
      <c r="B14" s="11" t="s">
        <v>134</v>
      </c>
      <c r="C14" s="11">
        <f t="shared" si="0"/>
        <v>6</v>
      </c>
      <c r="D14" s="11">
        <v>1</v>
      </c>
      <c r="E14" s="11">
        <v>5</v>
      </c>
      <c r="F14" s="11"/>
      <c r="G14" s="9"/>
      <c r="H14" s="9"/>
      <c r="IT14" s="16"/>
    </row>
    <row r="15" spans="1:254" s="1" customFormat="1" ht="15.75" customHeight="1">
      <c r="A15" s="10" t="s">
        <v>74</v>
      </c>
      <c r="B15" s="11" t="s">
        <v>134</v>
      </c>
      <c r="C15" s="11">
        <f t="shared" si="0"/>
        <v>1</v>
      </c>
      <c r="D15" s="11"/>
      <c r="E15" s="11">
        <v>1</v>
      </c>
      <c r="F15" s="11"/>
      <c r="G15" s="9"/>
      <c r="H15" s="9"/>
      <c r="IT15" s="16"/>
    </row>
    <row r="16" spans="1:254" s="1" customFormat="1" ht="15.75" customHeight="1">
      <c r="A16" s="10" t="s">
        <v>135</v>
      </c>
      <c r="B16" s="11" t="s">
        <v>128</v>
      </c>
      <c r="C16" s="11">
        <f t="shared" si="0"/>
        <v>1</v>
      </c>
      <c r="D16" s="11">
        <v>1</v>
      </c>
      <c r="E16" s="11"/>
      <c r="F16" s="11"/>
      <c r="G16" s="9"/>
      <c r="H16" s="9"/>
      <c r="IT16" s="16"/>
    </row>
    <row r="17" spans="1:254" s="1" customFormat="1" ht="15.75" customHeight="1">
      <c r="A17" s="10"/>
      <c r="B17" s="11" t="s">
        <v>134</v>
      </c>
      <c r="C17" s="11">
        <f t="shared" si="0"/>
        <v>2</v>
      </c>
      <c r="D17" s="11">
        <v>2</v>
      </c>
      <c r="E17" s="11"/>
      <c r="F17" s="11"/>
      <c r="G17" s="9"/>
      <c r="H17" s="9"/>
      <c r="IT17" s="16"/>
    </row>
    <row r="18" spans="1:254" s="1" customFormat="1" ht="15.75" customHeight="1">
      <c r="A18" s="10" t="s">
        <v>85</v>
      </c>
      <c r="B18" s="11" t="s">
        <v>134</v>
      </c>
      <c r="C18" s="11">
        <f t="shared" si="0"/>
        <v>1</v>
      </c>
      <c r="D18" s="11"/>
      <c r="E18" s="11">
        <v>1</v>
      </c>
      <c r="F18" s="11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T18" s="16"/>
    </row>
    <row r="19" spans="1:254" s="1" customFormat="1" ht="15.75" customHeight="1">
      <c r="A19" s="10" t="s">
        <v>60</v>
      </c>
      <c r="B19" s="11" t="s">
        <v>134</v>
      </c>
      <c r="C19" s="11">
        <v>1</v>
      </c>
      <c r="D19" s="11"/>
      <c r="E19" s="11">
        <v>1</v>
      </c>
      <c r="F19" s="11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T19" s="16"/>
    </row>
    <row r="20" spans="1:254" s="1" customFormat="1" ht="15.75" customHeight="1">
      <c r="A20" s="10" t="s">
        <v>136</v>
      </c>
      <c r="B20" s="11" t="s">
        <v>134</v>
      </c>
      <c r="C20" s="11">
        <v>3</v>
      </c>
      <c r="D20" s="11"/>
      <c r="E20" s="11"/>
      <c r="F20" s="11">
        <v>4</v>
      </c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T20" s="16"/>
    </row>
    <row r="21" spans="1:254" s="1" customFormat="1" ht="15.75" customHeight="1">
      <c r="A21" s="7" t="s">
        <v>137</v>
      </c>
      <c r="B21" s="8"/>
      <c r="C21" s="11">
        <f>SUM(C4:C20)</f>
        <v>30</v>
      </c>
      <c r="D21" s="8">
        <f>SUM(D4:D20)</f>
        <v>8</v>
      </c>
      <c r="E21" s="8">
        <f>SUM(E4:E20)</f>
        <v>17</v>
      </c>
      <c r="F21" s="8">
        <f>SUM(F4:F20)</f>
        <v>6</v>
      </c>
      <c r="G21" s="9"/>
      <c r="H21" s="9"/>
      <c r="IT21" s="16"/>
    </row>
    <row r="22" spans="1:254" s="1" customFormat="1" ht="15.75" customHeight="1">
      <c r="A22" s="7" t="s">
        <v>138</v>
      </c>
      <c r="B22" s="8"/>
      <c r="C22" s="8"/>
      <c r="D22" s="8"/>
      <c r="E22" s="8"/>
      <c r="F22" s="8"/>
      <c r="G22" s="9"/>
      <c r="H22" s="9"/>
      <c r="IT22" s="16"/>
    </row>
    <row r="23" spans="1:254" s="1" customFormat="1" ht="15.75" customHeight="1">
      <c r="A23" s="13" t="s">
        <v>61</v>
      </c>
      <c r="B23" s="11" t="s">
        <v>134</v>
      </c>
      <c r="C23" s="8"/>
      <c r="D23" s="8"/>
      <c r="E23" s="8"/>
      <c r="F23" s="8"/>
      <c r="G23" s="9"/>
      <c r="H23" s="9">
        <v>3</v>
      </c>
      <c r="IT23" s="16"/>
    </row>
    <row r="24" spans="1:254" s="1" customFormat="1" ht="15.75" customHeight="1">
      <c r="A24" s="14" t="s">
        <v>64</v>
      </c>
      <c r="B24" s="11" t="s">
        <v>134</v>
      </c>
      <c r="C24" s="8"/>
      <c r="D24" s="8"/>
      <c r="E24" s="8"/>
      <c r="F24" s="8"/>
      <c r="G24" s="9"/>
      <c r="H24" s="9">
        <v>2</v>
      </c>
      <c r="IT24" s="16"/>
    </row>
  </sheetData>
  <sheetProtection/>
  <mergeCells count="3">
    <mergeCell ref="A1:F1"/>
    <mergeCell ref="A22:F22"/>
    <mergeCell ref="A16:A17"/>
  </mergeCells>
  <printOptions horizontalCentered="1" verticalCentered="1"/>
  <pageMargins left="0.87" right="0.66" top="0.24" bottom="0.26" header="0.33" footer="0.68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Drios</cp:lastModifiedBy>
  <cp:lastPrinted>2017-04-20T11:10:35Z</cp:lastPrinted>
  <dcterms:created xsi:type="dcterms:W3CDTF">1996-12-17T01:32:42Z</dcterms:created>
  <dcterms:modified xsi:type="dcterms:W3CDTF">2018-06-19T12:11:35Z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