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75" activeTab="0"/>
  </bookViews>
  <sheets>
    <sheet name="Sheet3" sheetId="1" r:id="rId1"/>
  </sheets>
  <definedNames>
    <definedName name="_xlnm._FilterDatabase" localSheetId="0" hidden="1">'Sheet3'!$B$2:$B$39</definedName>
  </definedNames>
  <calcPr fullCalcOnLoad="1"/>
</workbook>
</file>

<file path=xl/sharedStrings.xml><?xml version="1.0" encoding="utf-8"?>
<sst xmlns="http://schemas.openxmlformats.org/spreadsheetml/2006/main" count="185" uniqueCount="59">
  <si>
    <t>点击三角符以筛选↓</t>
  </si>
  <si>
    <t>2009-2015年嘉兴学院浙江省理科考生录取情况参考表</t>
  </si>
  <si>
    <t>录取批次</t>
  </si>
  <si>
    <t>专业名称</t>
  </si>
  <si>
    <t>2015年</t>
  </si>
  <si>
    <t>2014年</t>
  </si>
  <si>
    <t>2013年</t>
  </si>
  <si>
    <t>2012年</t>
  </si>
  <si>
    <t>2011年</t>
  </si>
  <si>
    <t>2010年</t>
  </si>
  <si>
    <t>2009年</t>
  </si>
  <si>
    <t>最高分</t>
  </si>
  <si>
    <t>最低分</t>
  </si>
  <si>
    <t>线差</t>
  </si>
  <si>
    <t>第一批次</t>
  </si>
  <si>
    <t>会计学</t>
  </si>
  <si>
    <t>—</t>
  </si>
  <si>
    <t>经济学</t>
  </si>
  <si>
    <t>临床医学</t>
  </si>
  <si>
    <t>第二批次</t>
  </si>
  <si>
    <t>材料类</t>
  </si>
  <si>
    <t>财务管理</t>
  </si>
  <si>
    <t>电气类</t>
  </si>
  <si>
    <t>法学</t>
  </si>
  <si>
    <t>服装设计与工程</t>
  </si>
  <si>
    <t>工程管理</t>
  </si>
  <si>
    <t>工商管理</t>
  </si>
  <si>
    <t>工业设计</t>
  </si>
  <si>
    <t>公共事业管理</t>
  </si>
  <si>
    <t>国际经济与贸易</t>
  </si>
  <si>
    <t>护理学</t>
  </si>
  <si>
    <t>化工与制药类</t>
  </si>
  <si>
    <t>机械类</t>
  </si>
  <si>
    <t>机械设计制造及其自动化</t>
  </si>
  <si>
    <t>计算机科学与技术</t>
  </si>
  <si>
    <t>建筑环境与能源应用工程</t>
  </si>
  <si>
    <t>建筑学</t>
  </si>
  <si>
    <t>金融学</t>
  </si>
  <si>
    <t>人力资源管理</t>
  </si>
  <si>
    <t>日语</t>
  </si>
  <si>
    <t>软件工程</t>
  </si>
  <si>
    <t>市场营销</t>
  </si>
  <si>
    <t>数学与应用数学</t>
  </si>
  <si>
    <t>土木工程</t>
  </si>
  <si>
    <t>网络工程</t>
  </si>
  <si>
    <t>信息管理与信息系统</t>
  </si>
  <si>
    <t>信息与计算科学</t>
  </si>
  <si>
    <t>药学</t>
  </si>
  <si>
    <t>应用统计学</t>
  </si>
  <si>
    <t>英语</t>
  </si>
  <si>
    <t>物流管理</t>
  </si>
  <si>
    <t>小学教育(师范)</t>
  </si>
  <si>
    <t>学前教育(师范)</t>
  </si>
  <si>
    <r>
      <t xml:space="preserve">*什么是线差？
</t>
    </r>
    <r>
      <rPr>
        <sz val="10.5"/>
        <rFont val="华文楷体"/>
        <family val="3"/>
      </rPr>
      <t>线差是较以往的平均分算法，更为准确、填报志愿时更加便于考生参考的计算方式。
由于试题难易程度每年有所差异，因此每年录取分数的平均分极为不一，甚至可能波动较大，对考生而言参考价值不大。
综合分析近年录取数据后，我们发现</t>
    </r>
    <r>
      <rPr>
        <b/>
        <sz val="10.5"/>
        <color indexed="10"/>
        <rFont val="华文楷体"/>
        <family val="3"/>
      </rPr>
      <t>每年录取考生的最低分，高于我省份划定的相应批次分数线</t>
    </r>
    <r>
      <rPr>
        <sz val="10.5"/>
        <rFont val="华文楷体"/>
        <family val="3"/>
      </rPr>
      <t>的波动情况则</t>
    </r>
    <r>
      <rPr>
        <b/>
        <sz val="10.5"/>
        <color indexed="10"/>
        <rFont val="华文楷体"/>
        <family val="3"/>
      </rPr>
      <t>是较为平稳的</t>
    </r>
    <r>
      <rPr>
        <sz val="10.5"/>
        <rFont val="华文楷体"/>
        <family val="3"/>
      </rPr>
      <t>，相比平均分</t>
    </r>
    <r>
      <rPr>
        <b/>
        <sz val="10.5"/>
        <color indexed="10"/>
        <rFont val="华文楷体"/>
        <family val="3"/>
      </rPr>
      <t>更具参考价值</t>
    </r>
    <r>
      <rPr>
        <sz val="10.5"/>
        <rFont val="华文楷体"/>
        <family val="3"/>
      </rPr>
      <t>。特新编此数据，以作参考。</t>
    </r>
  </si>
  <si>
    <t>* 注：</t>
  </si>
  <si>
    <t>1、标注“—”的区域表示该专业在当年没有招生计划，或该专业当年尚没有在目前批次中招生，无法计算线差。</t>
  </si>
  <si>
    <t xml:space="preserve">2、我校自2014年起，生物与化学工程学院所含的全部专业：化学工程与工艺、环境工程、生物工程、应用化学、制药工程，统一实行按类招生，归“化工与制药类”，在第二学年开始时，进行专业分流。
</t>
  </si>
  <si>
    <t>3、数学与应用数学（师范）、英语（师范）2015年没有招生计划。</t>
  </si>
  <si>
    <t>4、材料成型及控制工程、工业工程合并为机械类，按大类招生；纺织工程、非织造材料与工程、高分子材料工程与工程、轻化工程合并为材料类，按大类招生；测控技术与仪器、电子工程及自动化、电子信息工程合并为电气类，按大类招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</si>
</sst>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0"/>
      <name val="宋体"/>
      <family val="0"/>
    </font>
    <font>
      <u val="single"/>
      <sz val="10"/>
      <color indexed="52"/>
      <name val="华文楷体"/>
      <family val="3"/>
    </font>
    <font>
      <b/>
      <sz val="20"/>
      <name val="华文楷体"/>
      <family val="3"/>
    </font>
    <font>
      <b/>
      <sz val="10.5"/>
      <color indexed="9"/>
      <name val="宋体"/>
      <family val="0"/>
    </font>
    <font>
      <b/>
      <sz val="10.5"/>
      <color indexed="8"/>
      <name val="宋体"/>
      <family val="0"/>
    </font>
    <font>
      <b/>
      <sz val="10.5"/>
      <name val="宋体"/>
      <family val="0"/>
    </font>
    <font>
      <b/>
      <u val="single"/>
      <sz val="10.5"/>
      <name val="华文楷体"/>
      <family val="3"/>
    </font>
    <font>
      <sz val="10.5"/>
      <name val="宋体"/>
      <family val="0"/>
    </font>
    <font>
      <b/>
      <sz val="10.5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55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0.5"/>
      <name val="华文楷体"/>
      <family val="3"/>
    </font>
    <font>
      <b/>
      <sz val="10.5"/>
      <color indexed="10"/>
      <name val="华文楷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8"/>
      </left>
      <right>
        <color indexed="24"/>
      </right>
      <top/>
      <bottom style="thin">
        <color indexed="28"/>
      </bottom>
    </border>
    <border>
      <left>
        <color indexed="24"/>
      </left>
      <right>
        <color indexed="24"/>
      </right>
      <top/>
      <bottom style="thin">
        <color indexed="28"/>
      </bottom>
    </border>
    <border>
      <left>
        <color indexed="63"/>
      </left>
      <right>
        <color indexed="63"/>
      </right>
      <top>
        <color indexed="63"/>
      </top>
      <bottom style="thin">
        <color indexed="28"/>
      </bottom>
    </border>
    <border>
      <left style="thin">
        <color indexed="28"/>
      </left>
      <right>
        <color indexed="24"/>
      </right>
      <top style="thin">
        <color indexed="28"/>
      </top>
      <bottom style="thin">
        <color indexed="28"/>
      </bottom>
    </border>
    <border>
      <left>
        <color indexed="24"/>
      </left>
      <right>
        <color indexed="24"/>
      </right>
      <top style="thin">
        <color indexed="28"/>
      </top>
      <bottom style="thin">
        <color indexed="28"/>
      </bottom>
    </border>
    <border>
      <left style="thin">
        <color indexed="8"/>
      </left>
      <right style="thin">
        <color indexed="8"/>
      </right>
      <top style="thin">
        <color indexed="2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24"/>
      </left>
      <right>
        <color indexed="24"/>
      </right>
      <top>
        <color indexed="63"/>
      </top>
      <bottom style="thin">
        <color indexed="28"/>
      </bottom>
    </border>
    <border>
      <left>
        <color indexed="24"/>
      </left>
      <right style="thin">
        <color indexed="28"/>
      </right>
      <top/>
      <bottom style="thin">
        <color indexed="28"/>
      </bottom>
    </border>
    <border>
      <left>
        <color indexed="24"/>
      </left>
      <right style="thin">
        <color indexed="28"/>
      </right>
      <top style="thin">
        <color indexed="28"/>
      </top>
      <bottom style="thin">
        <color indexed="2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9F1F5"/>
      <rgbColor rgb="004BACC6"/>
      <rgbColor rgb="00D0E3EA"/>
      <rgbColor rgb="00F79646"/>
      <rgbColor rgb="009BBB59"/>
      <rgbColor rgb="004F81BD"/>
      <rgbColor rgb="00DBE5F1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47"/>
  <sheetViews>
    <sheetView tabSelected="1" zoomScaleSheetLayoutView="100" workbookViewId="0" topLeftCell="A1">
      <pane xSplit="2" ySplit="3" topLeftCell="C4" activePane="bottomRight" state="frozen"/>
      <selection pane="bottomRight" activeCell="F13" sqref="F13"/>
    </sheetView>
  </sheetViews>
  <sheetFormatPr defaultColWidth="9.00390625" defaultRowHeight="14.25"/>
  <cols>
    <col min="2" max="2" width="23.375" style="0" customWidth="1"/>
    <col min="250" max="250" width="15.125" style="0" customWidth="1"/>
  </cols>
  <sheetData>
    <row r="1" spans="1:23" ht="25.5">
      <c r="A1" s="3"/>
      <c r="B1" s="4" t="s">
        <v>0</v>
      </c>
      <c r="C1" s="5" t="s">
        <v>1</v>
      </c>
      <c r="D1" s="5"/>
      <c r="E1" s="5"/>
      <c r="F1" s="5"/>
      <c r="G1" s="5"/>
      <c r="H1" s="5"/>
      <c r="I1" s="5"/>
      <c r="J1" s="5"/>
      <c r="K1" s="5"/>
      <c r="L1" s="5"/>
      <c r="M1" s="20"/>
      <c r="N1" s="20"/>
      <c r="O1" s="20"/>
      <c r="P1" s="20"/>
      <c r="Q1" s="20"/>
      <c r="R1" s="20"/>
      <c r="S1" s="20"/>
      <c r="T1" s="20"/>
      <c r="U1" s="21"/>
      <c r="V1" s="21"/>
      <c r="W1" s="21"/>
    </row>
    <row r="2" spans="1:23" ht="14.25">
      <c r="A2" s="6" t="s">
        <v>2</v>
      </c>
      <c r="B2" s="7" t="s">
        <v>3</v>
      </c>
      <c r="C2" s="8" t="s">
        <v>4</v>
      </c>
      <c r="D2" s="8"/>
      <c r="E2" s="8"/>
      <c r="F2" s="7" t="s">
        <v>5</v>
      </c>
      <c r="G2" s="7"/>
      <c r="H2" s="7"/>
      <c r="I2" s="7" t="s">
        <v>6</v>
      </c>
      <c r="J2" s="7"/>
      <c r="K2" s="7"/>
      <c r="L2" s="7" t="s">
        <v>7</v>
      </c>
      <c r="M2" s="7"/>
      <c r="N2" s="7"/>
      <c r="O2" s="7" t="s">
        <v>8</v>
      </c>
      <c r="P2" s="7"/>
      <c r="Q2" s="7"/>
      <c r="R2" s="7" t="s">
        <v>9</v>
      </c>
      <c r="S2" s="7"/>
      <c r="T2" s="7"/>
      <c r="U2" s="7" t="s">
        <v>10</v>
      </c>
      <c r="V2" s="7"/>
      <c r="W2" s="22"/>
    </row>
    <row r="3" spans="1:23" ht="14.25">
      <c r="A3" s="9"/>
      <c r="B3" s="10"/>
      <c r="C3" s="10" t="s">
        <v>11</v>
      </c>
      <c r="D3" s="10" t="s">
        <v>12</v>
      </c>
      <c r="E3" s="11" t="s">
        <v>13</v>
      </c>
      <c r="F3" s="10" t="s">
        <v>11</v>
      </c>
      <c r="G3" s="10" t="s">
        <v>12</v>
      </c>
      <c r="H3" s="11" t="s">
        <v>13</v>
      </c>
      <c r="I3" s="10" t="s">
        <v>11</v>
      </c>
      <c r="J3" s="10" t="s">
        <v>12</v>
      </c>
      <c r="K3" s="11" t="s">
        <v>13</v>
      </c>
      <c r="L3" s="10" t="s">
        <v>11</v>
      </c>
      <c r="M3" s="10" t="s">
        <v>12</v>
      </c>
      <c r="N3" s="11" t="s">
        <v>13</v>
      </c>
      <c r="O3" s="10" t="s">
        <v>11</v>
      </c>
      <c r="P3" s="10" t="s">
        <v>12</v>
      </c>
      <c r="Q3" s="11" t="s">
        <v>13</v>
      </c>
      <c r="R3" s="10" t="s">
        <v>11</v>
      </c>
      <c r="S3" s="10" t="s">
        <v>12</v>
      </c>
      <c r="T3" s="11" t="s">
        <v>13</v>
      </c>
      <c r="U3" s="10" t="s">
        <v>11</v>
      </c>
      <c r="V3" s="10" t="s">
        <v>12</v>
      </c>
      <c r="W3" s="23" t="s">
        <v>13</v>
      </c>
    </row>
    <row r="4" spans="1:254" s="1" customFormat="1" ht="14.25">
      <c r="A4" s="12" t="s">
        <v>14</v>
      </c>
      <c r="B4" s="10" t="s">
        <v>15</v>
      </c>
      <c r="C4" s="10">
        <v>629</v>
      </c>
      <c r="D4" s="10">
        <v>616</v>
      </c>
      <c r="E4" s="11">
        <f aca="true" t="shared" si="0" ref="E4:E6">D4-605</f>
        <v>11</v>
      </c>
      <c r="F4" s="10">
        <v>617</v>
      </c>
      <c r="G4" s="10">
        <v>605</v>
      </c>
      <c r="H4" s="11">
        <v>8</v>
      </c>
      <c r="I4" s="10" t="s">
        <v>16</v>
      </c>
      <c r="J4" s="10" t="s">
        <v>16</v>
      </c>
      <c r="K4" s="11" t="s">
        <v>16</v>
      </c>
      <c r="L4" s="10" t="s">
        <v>16</v>
      </c>
      <c r="M4" s="10" t="s">
        <v>16</v>
      </c>
      <c r="N4" s="11" t="s">
        <v>16</v>
      </c>
      <c r="O4" s="10" t="s">
        <v>16</v>
      </c>
      <c r="P4" s="10" t="s">
        <v>16</v>
      </c>
      <c r="Q4" s="11" t="s">
        <v>16</v>
      </c>
      <c r="R4" s="10" t="s">
        <v>16</v>
      </c>
      <c r="S4" s="10" t="s">
        <v>16</v>
      </c>
      <c r="T4" s="11" t="s">
        <v>16</v>
      </c>
      <c r="U4" s="10" t="s">
        <v>16</v>
      </c>
      <c r="V4" s="10" t="s">
        <v>16</v>
      </c>
      <c r="W4" s="11" t="s">
        <v>16</v>
      </c>
      <c r="X4" s="10"/>
      <c r="Y4" s="25"/>
      <c r="Z4" s="10"/>
      <c r="AA4" s="10"/>
      <c r="AB4" s="25"/>
      <c r="AC4" s="10"/>
      <c r="AD4" s="10"/>
      <c r="AE4" s="25"/>
      <c r="AF4" s="10"/>
      <c r="AG4" s="10"/>
      <c r="AH4" s="25"/>
      <c r="AI4" s="10"/>
      <c r="AJ4" s="10"/>
      <c r="AK4" s="25"/>
      <c r="AL4" s="10"/>
      <c r="AM4" s="10"/>
      <c r="AN4" s="27"/>
      <c r="AO4" s="9"/>
      <c r="AP4" s="28"/>
      <c r="AQ4" s="10"/>
      <c r="AR4" s="10"/>
      <c r="AS4" s="25"/>
      <c r="AT4" s="10"/>
      <c r="AU4" s="10"/>
      <c r="AV4" s="25"/>
      <c r="AW4" s="10"/>
      <c r="AX4" s="10"/>
      <c r="AY4" s="25"/>
      <c r="AZ4" s="10"/>
      <c r="BA4" s="10"/>
      <c r="BB4" s="25"/>
      <c r="BC4" s="10"/>
      <c r="BD4" s="10"/>
      <c r="BE4" s="25"/>
      <c r="BF4" s="10"/>
      <c r="BG4" s="10"/>
      <c r="BH4" s="27"/>
      <c r="BI4" s="9"/>
      <c r="BJ4" s="28"/>
      <c r="BK4" s="10"/>
      <c r="BL4" s="10"/>
      <c r="BM4" s="25"/>
      <c r="BN4" s="10"/>
      <c r="BO4" s="10"/>
      <c r="BP4" s="25"/>
      <c r="BQ4" s="10"/>
      <c r="BR4" s="10"/>
      <c r="BS4" s="25"/>
      <c r="BT4" s="10"/>
      <c r="BU4" s="10"/>
      <c r="BV4" s="25"/>
      <c r="BW4" s="10"/>
      <c r="BX4" s="10"/>
      <c r="BY4" s="25"/>
      <c r="BZ4" s="10"/>
      <c r="CA4" s="10"/>
      <c r="CB4" s="27"/>
      <c r="CC4" s="9"/>
      <c r="CD4" s="28"/>
      <c r="CE4" s="10"/>
      <c r="CF4" s="10"/>
      <c r="CG4" s="25"/>
      <c r="CH4" s="10"/>
      <c r="CI4" s="10"/>
      <c r="CJ4" s="25"/>
      <c r="CK4" s="10"/>
      <c r="CL4" s="10"/>
      <c r="CM4" s="25"/>
      <c r="CN4" s="10"/>
      <c r="CO4" s="10"/>
      <c r="CP4" s="25"/>
      <c r="CQ4" s="10"/>
      <c r="CR4" s="10"/>
      <c r="CS4" s="25"/>
      <c r="CT4" s="10"/>
      <c r="CU4" s="10"/>
      <c r="CV4" s="27"/>
      <c r="CW4" s="9"/>
      <c r="CX4" s="28"/>
      <c r="CY4" s="10"/>
      <c r="CZ4" s="10"/>
      <c r="DA4" s="25"/>
      <c r="DB4" s="10"/>
      <c r="DC4" s="10"/>
      <c r="DD4" s="25"/>
      <c r="DE4" s="10"/>
      <c r="DF4" s="10"/>
      <c r="DG4" s="25"/>
      <c r="DH4" s="10"/>
      <c r="DI4" s="10"/>
      <c r="DJ4" s="25"/>
      <c r="DK4" s="10"/>
      <c r="DL4" s="10"/>
      <c r="DM4" s="25"/>
      <c r="DN4" s="10"/>
      <c r="DO4" s="10"/>
      <c r="DP4" s="27"/>
      <c r="DQ4" s="9"/>
      <c r="DR4" s="28"/>
      <c r="DS4" s="10"/>
      <c r="DT4" s="10"/>
      <c r="DU4" s="25"/>
      <c r="DV4" s="10"/>
      <c r="DW4" s="10"/>
      <c r="DX4" s="25"/>
      <c r="DY4" s="10"/>
      <c r="DZ4" s="10"/>
      <c r="EA4" s="25"/>
      <c r="EB4" s="10"/>
      <c r="EC4" s="10"/>
      <c r="ED4" s="25"/>
      <c r="EE4" s="10"/>
      <c r="EF4" s="10"/>
      <c r="EG4" s="25"/>
      <c r="EH4" s="10"/>
      <c r="EI4" s="10"/>
      <c r="EJ4" s="27"/>
      <c r="EK4" s="9"/>
      <c r="EL4" s="28"/>
      <c r="EM4" s="10"/>
      <c r="EN4" s="10"/>
      <c r="EO4" s="25"/>
      <c r="EP4" s="10"/>
      <c r="EQ4" s="10"/>
      <c r="ER4" s="25"/>
      <c r="ES4" s="10"/>
      <c r="ET4" s="10"/>
      <c r="EU4" s="25"/>
      <c r="EV4" s="10"/>
      <c r="EW4" s="10"/>
      <c r="EX4" s="25"/>
      <c r="EY4" s="10"/>
      <c r="EZ4" s="10"/>
      <c r="FA4" s="25"/>
      <c r="FB4" s="10"/>
      <c r="FC4" s="10"/>
      <c r="FD4" s="27"/>
      <c r="FE4" s="9"/>
      <c r="FF4" s="28"/>
      <c r="FG4" s="10"/>
      <c r="FH4" s="10"/>
      <c r="FI4" s="25"/>
      <c r="FJ4" s="10"/>
      <c r="FK4" s="10"/>
      <c r="FL4" s="25"/>
      <c r="FM4" s="10"/>
      <c r="FN4" s="10"/>
      <c r="FO4" s="25"/>
      <c r="FP4" s="10"/>
      <c r="FQ4" s="10"/>
      <c r="FR4" s="25"/>
      <c r="FS4" s="10"/>
      <c r="FT4" s="10"/>
      <c r="FU4" s="25"/>
      <c r="FV4" s="10"/>
      <c r="FW4" s="10"/>
      <c r="FX4" s="27"/>
      <c r="FY4" s="9"/>
      <c r="FZ4" s="28"/>
      <c r="GA4" s="10"/>
      <c r="GB4" s="10"/>
      <c r="GC4" s="25"/>
      <c r="GD4" s="10"/>
      <c r="GE4" s="10"/>
      <c r="GF4" s="25"/>
      <c r="GG4" s="10"/>
      <c r="GH4" s="10"/>
      <c r="GI4" s="25"/>
      <c r="GJ4" s="10"/>
      <c r="GK4" s="10"/>
      <c r="GL4" s="25"/>
      <c r="GM4" s="10"/>
      <c r="GN4" s="10"/>
      <c r="GO4" s="25"/>
      <c r="GP4" s="10"/>
      <c r="GQ4" s="10"/>
      <c r="GR4" s="27"/>
      <c r="GS4" s="9"/>
      <c r="GT4" s="28"/>
      <c r="GU4" s="10"/>
      <c r="GV4" s="10"/>
      <c r="GW4" s="25"/>
      <c r="GX4" s="10"/>
      <c r="GY4" s="10"/>
      <c r="GZ4" s="25"/>
      <c r="HA4" s="10"/>
      <c r="HB4" s="10"/>
      <c r="HC4" s="25"/>
      <c r="HD4" s="10"/>
      <c r="HE4" s="10"/>
      <c r="HF4" s="25"/>
      <c r="HG4" s="10"/>
      <c r="HH4" s="10"/>
      <c r="HI4" s="25"/>
      <c r="HJ4" s="10"/>
      <c r="HK4" s="10"/>
      <c r="HL4" s="27"/>
      <c r="HM4" s="9"/>
      <c r="HN4" s="28"/>
      <c r="HO4" s="10"/>
      <c r="HP4" s="10"/>
      <c r="HQ4" s="25"/>
      <c r="HR4" s="10"/>
      <c r="HS4" s="10"/>
      <c r="HT4" s="25"/>
      <c r="HU4" s="10"/>
      <c r="HV4" s="10"/>
      <c r="HW4" s="25"/>
      <c r="HX4" s="10"/>
      <c r="HY4" s="10"/>
      <c r="HZ4" s="25"/>
      <c r="IA4" s="10"/>
      <c r="IB4" s="10"/>
      <c r="IC4" s="25"/>
      <c r="ID4" s="10"/>
      <c r="IE4" s="10"/>
      <c r="IF4" s="27"/>
      <c r="IG4" s="9"/>
      <c r="IH4" s="28"/>
      <c r="II4" s="10"/>
      <c r="IJ4" s="10"/>
      <c r="IK4" s="25"/>
      <c r="IL4" s="10"/>
      <c r="IM4" s="10"/>
      <c r="IN4" s="25"/>
      <c r="IO4" s="10"/>
      <c r="IP4" s="10"/>
      <c r="IQ4" s="26"/>
      <c r="IR4" s="10"/>
      <c r="IS4" s="10"/>
      <c r="IT4" s="25"/>
    </row>
    <row r="5" spans="1:254" s="1" customFormat="1" ht="14.25">
      <c r="A5" s="12"/>
      <c r="B5" s="10" t="s">
        <v>17</v>
      </c>
      <c r="C5" s="10">
        <v>624</v>
      </c>
      <c r="D5" s="10">
        <v>614</v>
      </c>
      <c r="E5" s="11">
        <f t="shared" si="0"/>
        <v>9</v>
      </c>
      <c r="F5" s="10">
        <v>618</v>
      </c>
      <c r="G5" s="10">
        <v>604</v>
      </c>
      <c r="H5" s="11">
        <v>7</v>
      </c>
      <c r="I5" s="10">
        <v>648</v>
      </c>
      <c r="J5" s="10">
        <v>621</v>
      </c>
      <c r="K5" s="11">
        <v>2</v>
      </c>
      <c r="L5" s="10">
        <v>611</v>
      </c>
      <c r="M5" s="10">
        <v>597</v>
      </c>
      <c r="N5" s="11">
        <v>4</v>
      </c>
      <c r="O5" s="10">
        <v>566</v>
      </c>
      <c r="P5" s="10">
        <v>555</v>
      </c>
      <c r="Q5" s="11">
        <v>5</v>
      </c>
      <c r="R5" s="10">
        <v>564</v>
      </c>
      <c r="S5" s="10">
        <v>552</v>
      </c>
      <c r="T5" s="11">
        <v>1</v>
      </c>
      <c r="U5" s="10">
        <v>559</v>
      </c>
      <c r="V5" s="10">
        <v>540</v>
      </c>
      <c r="W5" s="11" t="s">
        <v>16</v>
      </c>
      <c r="X5" s="10"/>
      <c r="Y5" s="25"/>
      <c r="Z5" s="10"/>
      <c r="AA5" s="10"/>
      <c r="AB5" s="25"/>
      <c r="AC5" s="10"/>
      <c r="AD5" s="10"/>
      <c r="AE5" s="25"/>
      <c r="AF5" s="10"/>
      <c r="AG5" s="10"/>
      <c r="AH5" s="25"/>
      <c r="AI5" s="10"/>
      <c r="AJ5" s="10"/>
      <c r="AK5" s="25"/>
      <c r="AL5" s="10"/>
      <c r="AM5" s="10"/>
      <c r="AN5" s="27"/>
      <c r="AO5" s="9"/>
      <c r="AP5" s="28"/>
      <c r="AQ5" s="10"/>
      <c r="AR5" s="10"/>
      <c r="AS5" s="25"/>
      <c r="AT5" s="10"/>
      <c r="AU5" s="10"/>
      <c r="AV5" s="25"/>
      <c r="AW5" s="10"/>
      <c r="AX5" s="10"/>
      <c r="AY5" s="25"/>
      <c r="AZ5" s="10"/>
      <c r="BA5" s="10"/>
      <c r="BB5" s="25"/>
      <c r="BC5" s="10"/>
      <c r="BD5" s="10"/>
      <c r="BE5" s="25"/>
      <c r="BF5" s="10"/>
      <c r="BG5" s="10"/>
      <c r="BH5" s="27"/>
      <c r="BI5" s="9"/>
      <c r="BJ5" s="28"/>
      <c r="BK5" s="10"/>
      <c r="BL5" s="10"/>
      <c r="BM5" s="25"/>
      <c r="BN5" s="10"/>
      <c r="BO5" s="10"/>
      <c r="BP5" s="25"/>
      <c r="BQ5" s="10"/>
      <c r="BR5" s="10"/>
      <c r="BS5" s="25"/>
      <c r="BT5" s="10"/>
      <c r="BU5" s="10"/>
      <c r="BV5" s="25"/>
      <c r="BW5" s="10"/>
      <c r="BX5" s="10"/>
      <c r="BY5" s="25"/>
      <c r="BZ5" s="10"/>
      <c r="CA5" s="10"/>
      <c r="CB5" s="27"/>
      <c r="CC5" s="9"/>
      <c r="CD5" s="28"/>
      <c r="CE5" s="10"/>
      <c r="CF5" s="10"/>
      <c r="CG5" s="25"/>
      <c r="CH5" s="10"/>
      <c r="CI5" s="10"/>
      <c r="CJ5" s="25"/>
      <c r="CK5" s="10"/>
      <c r="CL5" s="10"/>
      <c r="CM5" s="25"/>
      <c r="CN5" s="10"/>
      <c r="CO5" s="10"/>
      <c r="CP5" s="25"/>
      <c r="CQ5" s="10"/>
      <c r="CR5" s="10"/>
      <c r="CS5" s="25"/>
      <c r="CT5" s="10"/>
      <c r="CU5" s="10"/>
      <c r="CV5" s="27"/>
      <c r="CW5" s="9"/>
      <c r="CX5" s="28"/>
      <c r="CY5" s="10"/>
      <c r="CZ5" s="10"/>
      <c r="DA5" s="25"/>
      <c r="DB5" s="10"/>
      <c r="DC5" s="10"/>
      <c r="DD5" s="25"/>
      <c r="DE5" s="10"/>
      <c r="DF5" s="10"/>
      <c r="DG5" s="25"/>
      <c r="DH5" s="10"/>
      <c r="DI5" s="10"/>
      <c r="DJ5" s="25"/>
      <c r="DK5" s="10"/>
      <c r="DL5" s="10"/>
      <c r="DM5" s="25"/>
      <c r="DN5" s="10"/>
      <c r="DO5" s="10"/>
      <c r="DP5" s="27"/>
      <c r="DQ5" s="9"/>
      <c r="DR5" s="28"/>
      <c r="DS5" s="10"/>
      <c r="DT5" s="10"/>
      <c r="DU5" s="25"/>
      <c r="DV5" s="10"/>
      <c r="DW5" s="10"/>
      <c r="DX5" s="25"/>
      <c r="DY5" s="10"/>
      <c r="DZ5" s="10"/>
      <c r="EA5" s="25"/>
      <c r="EB5" s="10"/>
      <c r="EC5" s="10"/>
      <c r="ED5" s="25"/>
      <c r="EE5" s="10"/>
      <c r="EF5" s="10"/>
      <c r="EG5" s="25"/>
      <c r="EH5" s="10"/>
      <c r="EI5" s="10"/>
      <c r="EJ5" s="27"/>
      <c r="EK5" s="9"/>
      <c r="EL5" s="28"/>
      <c r="EM5" s="10"/>
      <c r="EN5" s="10"/>
      <c r="EO5" s="25"/>
      <c r="EP5" s="10"/>
      <c r="EQ5" s="10"/>
      <c r="ER5" s="25"/>
      <c r="ES5" s="10"/>
      <c r="ET5" s="10"/>
      <c r="EU5" s="25"/>
      <c r="EV5" s="10"/>
      <c r="EW5" s="10"/>
      <c r="EX5" s="25"/>
      <c r="EY5" s="10"/>
      <c r="EZ5" s="10"/>
      <c r="FA5" s="25"/>
      <c r="FB5" s="10"/>
      <c r="FC5" s="10"/>
      <c r="FD5" s="27"/>
      <c r="FE5" s="9"/>
      <c r="FF5" s="28"/>
      <c r="FG5" s="10"/>
      <c r="FH5" s="10"/>
      <c r="FI5" s="25"/>
      <c r="FJ5" s="10"/>
      <c r="FK5" s="10"/>
      <c r="FL5" s="25"/>
      <c r="FM5" s="10"/>
      <c r="FN5" s="10"/>
      <c r="FO5" s="25"/>
      <c r="FP5" s="10"/>
      <c r="FQ5" s="10"/>
      <c r="FR5" s="25"/>
      <c r="FS5" s="10"/>
      <c r="FT5" s="10"/>
      <c r="FU5" s="25"/>
      <c r="FV5" s="10"/>
      <c r="FW5" s="10"/>
      <c r="FX5" s="27"/>
      <c r="FY5" s="9"/>
      <c r="FZ5" s="28"/>
      <c r="GA5" s="10"/>
      <c r="GB5" s="10"/>
      <c r="GC5" s="25"/>
      <c r="GD5" s="10"/>
      <c r="GE5" s="10"/>
      <c r="GF5" s="25"/>
      <c r="GG5" s="10"/>
      <c r="GH5" s="10"/>
      <c r="GI5" s="25"/>
      <c r="GJ5" s="10"/>
      <c r="GK5" s="10"/>
      <c r="GL5" s="25"/>
      <c r="GM5" s="10"/>
      <c r="GN5" s="10"/>
      <c r="GO5" s="25"/>
      <c r="GP5" s="10"/>
      <c r="GQ5" s="10"/>
      <c r="GR5" s="27"/>
      <c r="GS5" s="9"/>
      <c r="GT5" s="28"/>
      <c r="GU5" s="10"/>
      <c r="GV5" s="10"/>
      <c r="GW5" s="25"/>
      <c r="GX5" s="10"/>
      <c r="GY5" s="10"/>
      <c r="GZ5" s="25"/>
      <c r="HA5" s="10"/>
      <c r="HB5" s="10"/>
      <c r="HC5" s="25"/>
      <c r="HD5" s="10"/>
      <c r="HE5" s="10"/>
      <c r="HF5" s="25"/>
      <c r="HG5" s="10"/>
      <c r="HH5" s="10"/>
      <c r="HI5" s="25"/>
      <c r="HJ5" s="10"/>
      <c r="HK5" s="10"/>
      <c r="HL5" s="27"/>
      <c r="HM5" s="9"/>
      <c r="HN5" s="28"/>
      <c r="HO5" s="10"/>
      <c r="HP5" s="10"/>
      <c r="HQ5" s="25"/>
      <c r="HR5" s="10"/>
      <c r="HS5" s="10"/>
      <c r="HT5" s="25"/>
      <c r="HU5" s="10"/>
      <c r="HV5" s="10"/>
      <c r="HW5" s="25"/>
      <c r="HX5" s="10"/>
      <c r="HY5" s="10"/>
      <c r="HZ5" s="25"/>
      <c r="IA5" s="10"/>
      <c r="IB5" s="10"/>
      <c r="IC5" s="25"/>
      <c r="ID5" s="10"/>
      <c r="IE5" s="10"/>
      <c r="IF5" s="27"/>
      <c r="IG5" s="9"/>
      <c r="IH5" s="28"/>
      <c r="II5" s="10"/>
      <c r="IJ5" s="10"/>
      <c r="IK5" s="25"/>
      <c r="IL5" s="10"/>
      <c r="IM5" s="10"/>
      <c r="IN5" s="25"/>
      <c r="IO5" s="10"/>
      <c r="IP5" s="10"/>
      <c r="IQ5" s="26"/>
      <c r="IR5" s="10"/>
      <c r="IS5" s="10"/>
      <c r="IT5" s="25"/>
    </row>
    <row r="6" spans="1:254" s="1" customFormat="1" ht="14.25">
      <c r="A6" s="12"/>
      <c r="B6" s="10" t="s">
        <v>18</v>
      </c>
      <c r="C6" s="10">
        <v>649</v>
      </c>
      <c r="D6" s="10">
        <v>614</v>
      </c>
      <c r="E6" s="11">
        <f t="shared" si="0"/>
        <v>9</v>
      </c>
      <c r="F6" s="10" t="s">
        <v>16</v>
      </c>
      <c r="G6" s="10" t="s">
        <v>16</v>
      </c>
      <c r="H6" s="11" t="s">
        <v>16</v>
      </c>
      <c r="I6" s="10" t="s">
        <v>16</v>
      </c>
      <c r="J6" s="10" t="s">
        <v>16</v>
      </c>
      <c r="K6" s="11" t="s">
        <v>16</v>
      </c>
      <c r="L6" s="10" t="s">
        <v>16</v>
      </c>
      <c r="M6" s="10" t="s">
        <v>16</v>
      </c>
      <c r="N6" s="11" t="s">
        <v>16</v>
      </c>
      <c r="O6" s="10" t="s">
        <v>16</v>
      </c>
      <c r="P6" s="10" t="s">
        <v>16</v>
      </c>
      <c r="Q6" s="11" t="s">
        <v>16</v>
      </c>
      <c r="R6" s="10" t="s">
        <v>16</v>
      </c>
      <c r="S6" s="10" t="s">
        <v>16</v>
      </c>
      <c r="T6" s="11" t="s">
        <v>16</v>
      </c>
      <c r="U6" s="10" t="s">
        <v>16</v>
      </c>
      <c r="V6" s="10" t="s">
        <v>16</v>
      </c>
      <c r="W6" s="11" t="s">
        <v>16</v>
      </c>
      <c r="X6" s="24"/>
      <c r="Y6" s="26"/>
      <c r="Z6" s="24"/>
      <c r="AA6" s="24"/>
      <c r="AB6" s="26"/>
      <c r="AC6" s="24"/>
      <c r="AD6" s="24"/>
      <c r="AE6" s="26"/>
      <c r="AF6" s="24"/>
      <c r="AG6" s="24"/>
      <c r="AH6" s="26"/>
      <c r="AI6" s="24"/>
      <c r="AJ6" s="24"/>
      <c r="AK6" s="26"/>
      <c r="AL6" s="24"/>
      <c r="AM6" s="24"/>
      <c r="AN6" s="26"/>
      <c r="AO6" s="24"/>
      <c r="AP6" s="29"/>
      <c r="AQ6" s="24"/>
      <c r="AR6" s="24"/>
      <c r="AS6" s="26"/>
      <c r="AT6" s="24"/>
      <c r="AU6" s="24"/>
      <c r="AV6" s="26"/>
      <c r="AW6" s="24"/>
      <c r="AX6" s="24"/>
      <c r="AY6" s="26"/>
      <c r="AZ6" s="24"/>
      <c r="BA6" s="24"/>
      <c r="BB6" s="26"/>
      <c r="BC6" s="24"/>
      <c r="BD6" s="24"/>
      <c r="BE6" s="26"/>
      <c r="BF6" s="24"/>
      <c r="BG6" s="24"/>
      <c r="BH6" s="26"/>
      <c r="BI6" s="24"/>
      <c r="BJ6" s="29"/>
      <c r="BK6" s="24"/>
      <c r="BL6" s="24"/>
      <c r="BM6" s="26"/>
      <c r="BN6" s="24"/>
      <c r="BO6" s="24"/>
      <c r="BP6" s="26"/>
      <c r="BQ6" s="24"/>
      <c r="BR6" s="24"/>
      <c r="BS6" s="26"/>
      <c r="BT6" s="24"/>
      <c r="BU6" s="24"/>
      <c r="BV6" s="26"/>
      <c r="BW6" s="24"/>
      <c r="BX6" s="24"/>
      <c r="BY6" s="26"/>
      <c r="BZ6" s="24"/>
      <c r="CA6" s="24"/>
      <c r="CB6" s="26"/>
      <c r="CC6" s="24"/>
      <c r="CD6" s="29"/>
      <c r="CE6" s="24"/>
      <c r="CF6" s="24"/>
      <c r="CG6" s="26"/>
      <c r="CH6" s="24"/>
      <c r="CI6" s="24"/>
      <c r="CJ6" s="26"/>
      <c r="CK6" s="24"/>
      <c r="CL6" s="24"/>
      <c r="CM6" s="26"/>
      <c r="CN6" s="24"/>
      <c r="CO6" s="24"/>
      <c r="CP6" s="26"/>
      <c r="CQ6" s="24"/>
      <c r="CR6" s="24"/>
      <c r="CS6" s="26"/>
      <c r="CT6" s="24"/>
      <c r="CU6" s="24"/>
      <c r="CV6" s="26"/>
      <c r="CW6" s="24"/>
      <c r="CX6" s="29"/>
      <c r="CY6" s="24"/>
      <c r="CZ6" s="24"/>
      <c r="DA6" s="26"/>
      <c r="DB6" s="24"/>
      <c r="DC6" s="24"/>
      <c r="DD6" s="26"/>
      <c r="DE6" s="24"/>
      <c r="DF6" s="24"/>
      <c r="DG6" s="26"/>
      <c r="DH6" s="24"/>
      <c r="DI6" s="24"/>
      <c r="DJ6" s="26"/>
      <c r="DK6" s="24"/>
      <c r="DL6" s="24"/>
      <c r="DM6" s="26"/>
      <c r="DN6" s="24"/>
      <c r="DO6" s="24"/>
      <c r="DP6" s="26"/>
      <c r="DQ6" s="24"/>
      <c r="DR6" s="29"/>
      <c r="DS6" s="24"/>
      <c r="DT6" s="24"/>
      <c r="DU6" s="26"/>
      <c r="DV6" s="24"/>
      <c r="DW6" s="24"/>
      <c r="DX6" s="26"/>
      <c r="DY6" s="24"/>
      <c r="DZ6" s="24"/>
      <c r="EA6" s="26"/>
      <c r="EB6" s="24"/>
      <c r="EC6" s="24"/>
      <c r="ED6" s="26"/>
      <c r="EE6" s="24"/>
      <c r="EF6" s="24"/>
      <c r="EG6" s="26"/>
      <c r="EH6" s="24"/>
      <c r="EI6" s="24"/>
      <c r="EJ6" s="26"/>
      <c r="EK6" s="24"/>
      <c r="EL6" s="29"/>
      <c r="EM6" s="24"/>
      <c r="EN6" s="24"/>
      <c r="EO6" s="26"/>
      <c r="EP6" s="24"/>
      <c r="EQ6" s="24"/>
      <c r="ER6" s="26"/>
      <c r="ES6" s="24"/>
      <c r="ET6" s="24"/>
      <c r="EU6" s="26"/>
      <c r="EV6" s="24"/>
      <c r="EW6" s="24"/>
      <c r="EX6" s="26"/>
      <c r="EY6" s="24"/>
      <c r="EZ6" s="24"/>
      <c r="FA6" s="26"/>
      <c r="FB6" s="24"/>
      <c r="FC6" s="24"/>
      <c r="FD6" s="26"/>
      <c r="FE6" s="24"/>
      <c r="FF6" s="29"/>
      <c r="FG6" s="24"/>
      <c r="FH6" s="24"/>
      <c r="FI6" s="26"/>
      <c r="FJ6" s="24"/>
      <c r="FK6" s="24"/>
      <c r="FL6" s="26"/>
      <c r="FM6" s="24"/>
      <c r="FN6" s="24"/>
      <c r="FO6" s="26"/>
      <c r="FP6" s="24"/>
      <c r="FQ6" s="24"/>
      <c r="FR6" s="26"/>
      <c r="FS6" s="24"/>
      <c r="FT6" s="24"/>
      <c r="FU6" s="26"/>
      <c r="FV6" s="24"/>
      <c r="FW6" s="24"/>
      <c r="FX6" s="26"/>
      <c r="FY6" s="24"/>
      <c r="FZ6" s="29"/>
      <c r="GA6" s="24"/>
      <c r="GB6" s="24"/>
      <c r="GC6" s="26"/>
      <c r="GD6" s="24"/>
      <c r="GE6" s="24"/>
      <c r="GF6" s="26"/>
      <c r="GG6" s="24"/>
      <c r="GH6" s="24"/>
      <c r="GI6" s="26"/>
      <c r="GJ6" s="24"/>
      <c r="GK6" s="24"/>
      <c r="GL6" s="26"/>
      <c r="GM6" s="24"/>
      <c r="GN6" s="24"/>
      <c r="GO6" s="26"/>
      <c r="GP6" s="24"/>
      <c r="GQ6" s="24"/>
      <c r="GR6" s="26"/>
      <c r="GS6" s="24"/>
      <c r="GT6" s="29"/>
      <c r="GU6" s="24"/>
      <c r="GV6" s="24"/>
      <c r="GW6" s="26"/>
      <c r="GX6" s="24"/>
      <c r="GY6" s="24"/>
      <c r="GZ6" s="26"/>
      <c r="HA6" s="24"/>
      <c r="HB6" s="24"/>
      <c r="HC6" s="26"/>
      <c r="HD6" s="24"/>
      <c r="HE6" s="24"/>
      <c r="HF6" s="26"/>
      <c r="HG6" s="24"/>
      <c r="HH6" s="24"/>
      <c r="HI6" s="26"/>
      <c r="HJ6" s="24"/>
      <c r="HK6" s="24"/>
      <c r="HL6" s="26"/>
      <c r="HM6" s="24"/>
      <c r="HN6" s="29"/>
      <c r="HO6" s="24"/>
      <c r="HP6" s="24"/>
      <c r="HQ6" s="26"/>
      <c r="HR6" s="24"/>
      <c r="HS6" s="24"/>
      <c r="HT6" s="26"/>
      <c r="HU6" s="24"/>
      <c r="HV6" s="24"/>
      <c r="HW6" s="26"/>
      <c r="HX6" s="24"/>
      <c r="HY6" s="24"/>
      <c r="HZ6" s="26"/>
      <c r="IA6" s="24"/>
      <c r="IB6" s="24"/>
      <c r="IC6" s="26"/>
      <c r="ID6" s="24"/>
      <c r="IE6" s="24"/>
      <c r="IF6" s="26"/>
      <c r="IG6" s="24"/>
      <c r="IH6" s="29"/>
      <c r="II6" s="24"/>
      <c r="IJ6" s="24"/>
      <c r="IK6" s="26"/>
      <c r="IL6" s="24"/>
      <c r="IM6" s="24"/>
      <c r="IN6" s="26"/>
      <c r="IO6" s="24"/>
      <c r="IP6" s="24"/>
      <c r="IQ6" s="26"/>
      <c r="IR6" s="24"/>
      <c r="IS6" s="24"/>
      <c r="IT6" s="26"/>
    </row>
    <row r="7" spans="1:254" s="1" customFormat="1" ht="14.25">
      <c r="A7" s="13" t="s">
        <v>19</v>
      </c>
      <c r="B7" s="10" t="s">
        <v>20</v>
      </c>
      <c r="C7" s="10">
        <v>531</v>
      </c>
      <c r="D7" s="10">
        <v>523</v>
      </c>
      <c r="E7" s="11">
        <f>D7-428</f>
        <v>95</v>
      </c>
      <c r="F7" s="14">
        <v>531</v>
      </c>
      <c r="G7" s="14">
        <v>490</v>
      </c>
      <c r="H7" s="11">
        <v>70</v>
      </c>
      <c r="I7" s="14">
        <v>542</v>
      </c>
      <c r="J7" s="14">
        <v>528</v>
      </c>
      <c r="K7" s="11">
        <v>90</v>
      </c>
      <c r="L7" s="14">
        <v>537</v>
      </c>
      <c r="M7" s="14">
        <v>515</v>
      </c>
      <c r="N7" s="11">
        <v>82</v>
      </c>
      <c r="O7" s="14">
        <v>490</v>
      </c>
      <c r="P7" s="14">
        <v>463</v>
      </c>
      <c r="Q7" s="11">
        <v>61</v>
      </c>
      <c r="R7" s="14">
        <v>503</v>
      </c>
      <c r="S7" s="14">
        <v>473</v>
      </c>
      <c r="T7" s="11">
        <v>71</v>
      </c>
      <c r="U7" s="14">
        <v>546</v>
      </c>
      <c r="V7" s="14">
        <v>523</v>
      </c>
      <c r="W7" s="11">
        <v>94</v>
      </c>
      <c r="X7" s="24"/>
      <c r="Y7" s="26"/>
      <c r="Z7" s="24"/>
      <c r="AA7" s="24"/>
      <c r="AB7" s="26"/>
      <c r="AC7" s="24"/>
      <c r="AD7" s="24"/>
      <c r="AE7" s="26"/>
      <c r="AF7" s="24"/>
      <c r="AG7" s="24"/>
      <c r="AH7" s="26"/>
      <c r="AI7" s="24"/>
      <c r="AJ7" s="24"/>
      <c r="AK7" s="26"/>
      <c r="AL7" s="24"/>
      <c r="AM7" s="24"/>
      <c r="AN7" s="26"/>
      <c r="AO7" s="24"/>
      <c r="AP7" s="29"/>
      <c r="AQ7" s="24"/>
      <c r="AR7" s="24"/>
      <c r="AS7" s="26"/>
      <c r="AT7" s="24"/>
      <c r="AU7" s="24"/>
      <c r="AV7" s="26"/>
      <c r="AW7" s="24"/>
      <c r="AX7" s="24"/>
      <c r="AY7" s="26"/>
      <c r="AZ7" s="24"/>
      <c r="BA7" s="24"/>
      <c r="BB7" s="26"/>
      <c r="BC7" s="24"/>
      <c r="BD7" s="24"/>
      <c r="BE7" s="26"/>
      <c r="BF7" s="24"/>
      <c r="BG7" s="24"/>
      <c r="BH7" s="26"/>
      <c r="BI7" s="24"/>
      <c r="BJ7" s="29"/>
      <c r="BK7" s="24"/>
      <c r="BL7" s="24"/>
      <c r="BM7" s="26"/>
      <c r="BN7" s="24"/>
      <c r="BO7" s="24"/>
      <c r="BP7" s="26"/>
      <c r="BQ7" s="24"/>
      <c r="BR7" s="24"/>
      <c r="BS7" s="26"/>
      <c r="BT7" s="24"/>
      <c r="BU7" s="24"/>
      <c r="BV7" s="26"/>
      <c r="BW7" s="24"/>
      <c r="BX7" s="24"/>
      <c r="BY7" s="26"/>
      <c r="BZ7" s="24"/>
      <c r="CA7" s="24"/>
      <c r="CB7" s="26"/>
      <c r="CC7" s="24"/>
      <c r="CD7" s="29"/>
      <c r="CE7" s="24"/>
      <c r="CF7" s="24"/>
      <c r="CG7" s="26"/>
      <c r="CH7" s="24"/>
      <c r="CI7" s="24"/>
      <c r="CJ7" s="26"/>
      <c r="CK7" s="24"/>
      <c r="CL7" s="24"/>
      <c r="CM7" s="26"/>
      <c r="CN7" s="24"/>
      <c r="CO7" s="24"/>
      <c r="CP7" s="26"/>
      <c r="CQ7" s="24"/>
      <c r="CR7" s="24"/>
      <c r="CS7" s="26"/>
      <c r="CT7" s="24"/>
      <c r="CU7" s="24"/>
      <c r="CV7" s="26"/>
      <c r="CW7" s="24"/>
      <c r="CX7" s="29"/>
      <c r="CY7" s="24"/>
      <c r="CZ7" s="24"/>
      <c r="DA7" s="26"/>
      <c r="DB7" s="24"/>
      <c r="DC7" s="24"/>
      <c r="DD7" s="26"/>
      <c r="DE7" s="24"/>
      <c r="DF7" s="24"/>
      <c r="DG7" s="26"/>
      <c r="DH7" s="24"/>
      <c r="DI7" s="24"/>
      <c r="DJ7" s="26"/>
      <c r="DK7" s="24"/>
      <c r="DL7" s="24"/>
      <c r="DM7" s="26"/>
      <c r="DN7" s="24"/>
      <c r="DO7" s="24"/>
      <c r="DP7" s="26"/>
      <c r="DQ7" s="24"/>
      <c r="DR7" s="29"/>
      <c r="DS7" s="24"/>
      <c r="DT7" s="24"/>
      <c r="DU7" s="26"/>
      <c r="DV7" s="24"/>
      <c r="DW7" s="24"/>
      <c r="DX7" s="26"/>
      <c r="DY7" s="24"/>
      <c r="DZ7" s="24"/>
      <c r="EA7" s="26"/>
      <c r="EB7" s="24"/>
      <c r="EC7" s="24"/>
      <c r="ED7" s="26"/>
      <c r="EE7" s="24"/>
      <c r="EF7" s="24"/>
      <c r="EG7" s="26"/>
      <c r="EH7" s="24"/>
      <c r="EI7" s="24"/>
      <c r="EJ7" s="26"/>
      <c r="EK7" s="24"/>
      <c r="EL7" s="29"/>
      <c r="EM7" s="24"/>
      <c r="EN7" s="24"/>
      <c r="EO7" s="26"/>
      <c r="EP7" s="24"/>
      <c r="EQ7" s="24"/>
      <c r="ER7" s="26"/>
      <c r="ES7" s="24"/>
      <c r="ET7" s="24"/>
      <c r="EU7" s="26"/>
      <c r="EV7" s="24"/>
      <c r="EW7" s="24"/>
      <c r="EX7" s="26"/>
      <c r="EY7" s="24"/>
      <c r="EZ7" s="24"/>
      <c r="FA7" s="26"/>
      <c r="FB7" s="24"/>
      <c r="FC7" s="24"/>
      <c r="FD7" s="26"/>
      <c r="FE7" s="24"/>
      <c r="FF7" s="29"/>
      <c r="FG7" s="24"/>
      <c r="FH7" s="24"/>
      <c r="FI7" s="26"/>
      <c r="FJ7" s="24"/>
      <c r="FK7" s="24"/>
      <c r="FL7" s="26"/>
      <c r="FM7" s="24"/>
      <c r="FN7" s="24"/>
      <c r="FO7" s="26"/>
      <c r="FP7" s="24"/>
      <c r="FQ7" s="24"/>
      <c r="FR7" s="26"/>
      <c r="FS7" s="24"/>
      <c r="FT7" s="24"/>
      <c r="FU7" s="26"/>
      <c r="FV7" s="24"/>
      <c r="FW7" s="24"/>
      <c r="FX7" s="26"/>
      <c r="FY7" s="24"/>
      <c r="FZ7" s="29"/>
      <c r="GA7" s="24"/>
      <c r="GB7" s="24"/>
      <c r="GC7" s="26"/>
      <c r="GD7" s="24"/>
      <c r="GE7" s="24"/>
      <c r="GF7" s="26"/>
      <c r="GG7" s="24"/>
      <c r="GH7" s="24"/>
      <c r="GI7" s="26"/>
      <c r="GJ7" s="24"/>
      <c r="GK7" s="24"/>
      <c r="GL7" s="26"/>
      <c r="GM7" s="24"/>
      <c r="GN7" s="24"/>
      <c r="GO7" s="26"/>
      <c r="GP7" s="24"/>
      <c r="GQ7" s="24"/>
      <c r="GR7" s="26"/>
      <c r="GS7" s="24"/>
      <c r="GT7" s="29"/>
      <c r="GU7" s="24"/>
      <c r="GV7" s="24"/>
      <c r="GW7" s="26"/>
      <c r="GX7" s="24"/>
      <c r="GY7" s="24"/>
      <c r="GZ7" s="26"/>
      <c r="HA7" s="24"/>
      <c r="HB7" s="24"/>
      <c r="HC7" s="26"/>
      <c r="HD7" s="24"/>
      <c r="HE7" s="24"/>
      <c r="HF7" s="26"/>
      <c r="HG7" s="24"/>
      <c r="HH7" s="24"/>
      <c r="HI7" s="26"/>
      <c r="HJ7" s="24"/>
      <c r="HK7" s="24"/>
      <c r="HL7" s="26"/>
      <c r="HM7" s="24"/>
      <c r="HN7" s="29"/>
      <c r="HO7" s="24"/>
      <c r="HP7" s="24"/>
      <c r="HQ7" s="26"/>
      <c r="HR7" s="24"/>
      <c r="HS7" s="24"/>
      <c r="HT7" s="26"/>
      <c r="HU7" s="24"/>
      <c r="HV7" s="24"/>
      <c r="HW7" s="26"/>
      <c r="HX7" s="24"/>
      <c r="HY7" s="24"/>
      <c r="HZ7" s="26"/>
      <c r="IA7" s="24"/>
      <c r="IB7" s="24"/>
      <c r="IC7" s="26"/>
      <c r="ID7" s="24"/>
      <c r="IE7" s="24"/>
      <c r="IF7" s="26"/>
      <c r="IG7" s="24"/>
      <c r="IH7" s="29"/>
      <c r="II7" s="24"/>
      <c r="IJ7" s="24"/>
      <c r="IK7" s="26"/>
      <c r="IL7" s="24"/>
      <c r="IM7" s="24"/>
      <c r="IN7" s="26"/>
      <c r="IO7" s="24"/>
      <c r="IP7" s="24"/>
      <c r="IQ7" s="26"/>
      <c r="IR7" s="24"/>
      <c r="IS7" s="24"/>
      <c r="IT7" s="26"/>
    </row>
    <row r="8" spans="1:23" ht="14.25">
      <c r="A8" s="13"/>
      <c r="B8" s="10" t="s">
        <v>21</v>
      </c>
      <c r="C8" s="10">
        <v>557</v>
      </c>
      <c r="D8" s="10">
        <v>538</v>
      </c>
      <c r="E8" s="11">
        <f>D8-428</f>
        <v>110</v>
      </c>
      <c r="F8" s="10">
        <v>549</v>
      </c>
      <c r="G8" s="10">
        <v>534</v>
      </c>
      <c r="H8" s="11">
        <f aca="true" t="shared" si="1" ref="H8:H18">G8-420</f>
        <v>114</v>
      </c>
      <c r="I8" s="10">
        <v>557</v>
      </c>
      <c r="J8" s="10">
        <v>545</v>
      </c>
      <c r="K8" s="11">
        <v>107</v>
      </c>
      <c r="L8" s="10">
        <v>547</v>
      </c>
      <c r="M8" s="10">
        <v>534</v>
      </c>
      <c r="N8" s="11">
        <v>101</v>
      </c>
      <c r="O8" s="10">
        <v>493</v>
      </c>
      <c r="P8" s="10">
        <v>480</v>
      </c>
      <c r="Q8" s="11">
        <v>78</v>
      </c>
      <c r="R8" s="10">
        <v>494</v>
      </c>
      <c r="S8" s="10">
        <v>486</v>
      </c>
      <c r="T8" s="11">
        <v>84</v>
      </c>
      <c r="U8" s="10">
        <v>552</v>
      </c>
      <c r="V8" s="10">
        <v>543</v>
      </c>
      <c r="W8" s="23">
        <v>114</v>
      </c>
    </row>
    <row r="9" spans="1:23" ht="14.25">
      <c r="A9" s="13"/>
      <c r="B9" s="10" t="s">
        <v>22</v>
      </c>
      <c r="C9" s="10">
        <v>537</v>
      </c>
      <c r="D9" s="10">
        <v>523</v>
      </c>
      <c r="E9" s="11">
        <f aca="true" t="shared" si="2" ref="E9:E39">D9-428</f>
        <v>95</v>
      </c>
      <c r="F9" s="10">
        <v>536</v>
      </c>
      <c r="G9" s="10">
        <v>515</v>
      </c>
      <c r="H9" s="11">
        <v>95</v>
      </c>
      <c r="I9" s="10">
        <v>553</v>
      </c>
      <c r="J9" s="10">
        <v>528</v>
      </c>
      <c r="K9" s="11">
        <v>90</v>
      </c>
      <c r="L9" s="10">
        <v>533</v>
      </c>
      <c r="M9" s="10">
        <v>515</v>
      </c>
      <c r="N9" s="11">
        <v>82</v>
      </c>
      <c r="O9" s="10">
        <v>490</v>
      </c>
      <c r="P9" s="10">
        <v>463</v>
      </c>
      <c r="Q9" s="11">
        <v>61</v>
      </c>
      <c r="R9" s="10">
        <v>490</v>
      </c>
      <c r="S9" s="10">
        <v>473</v>
      </c>
      <c r="T9" s="11">
        <v>71</v>
      </c>
      <c r="U9" s="10">
        <v>545</v>
      </c>
      <c r="V9" s="10">
        <v>523</v>
      </c>
      <c r="W9" s="23">
        <v>94</v>
      </c>
    </row>
    <row r="10" spans="1:23" ht="14.25">
      <c r="A10" s="13"/>
      <c r="B10" s="10" t="s">
        <v>23</v>
      </c>
      <c r="C10" s="10">
        <v>524</v>
      </c>
      <c r="D10" s="10">
        <v>531</v>
      </c>
      <c r="E10" s="11">
        <f t="shared" si="2"/>
        <v>103</v>
      </c>
      <c r="F10" s="10">
        <v>528</v>
      </c>
      <c r="G10" s="10">
        <v>517</v>
      </c>
      <c r="H10" s="11">
        <f t="shared" si="1"/>
        <v>97</v>
      </c>
      <c r="I10" s="10">
        <v>545</v>
      </c>
      <c r="J10" s="10">
        <v>534</v>
      </c>
      <c r="K10" s="11">
        <v>96</v>
      </c>
      <c r="L10" s="10">
        <v>540</v>
      </c>
      <c r="M10" s="10">
        <v>522</v>
      </c>
      <c r="N10" s="11">
        <v>89</v>
      </c>
      <c r="O10" s="10">
        <v>495</v>
      </c>
      <c r="P10" s="10">
        <v>477</v>
      </c>
      <c r="Q10" s="11">
        <v>75</v>
      </c>
      <c r="R10" s="10">
        <v>502</v>
      </c>
      <c r="S10" s="10">
        <v>476</v>
      </c>
      <c r="T10" s="11">
        <v>74</v>
      </c>
      <c r="U10" s="10">
        <v>552</v>
      </c>
      <c r="V10" s="10">
        <v>538</v>
      </c>
      <c r="W10" s="23">
        <v>109</v>
      </c>
    </row>
    <row r="11" spans="1:23" ht="14.25">
      <c r="A11" s="13"/>
      <c r="B11" s="10" t="s">
        <v>24</v>
      </c>
      <c r="C11" s="10">
        <v>538</v>
      </c>
      <c r="D11" s="10">
        <v>523</v>
      </c>
      <c r="E11" s="11">
        <f t="shared" si="2"/>
        <v>95</v>
      </c>
      <c r="F11" s="10">
        <v>543</v>
      </c>
      <c r="G11" s="10">
        <v>515</v>
      </c>
      <c r="H11" s="11">
        <f t="shared" si="1"/>
        <v>95</v>
      </c>
      <c r="I11" s="10">
        <v>541</v>
      </c>
      <c r="J11" s="10">
        <v>529</v>
      </c>
      <c r="K11" s="11">
        <v>91</v>
      </c>
      <c r="L11" s="10">
        <v>528</v>
      </c>
      <c r="M11" s="10">
        <v>515</v>
      </c>
      <c r="N11" s="11">
        <v>82</v>
      </c>
      <c r="O11" s="10">
        <v>485</v>
      </c>
      <c r="P11" s="10">
        <v>462</v>
      </c>
      <c r="Q11" s="11">
        <v>60</v>
      </c>
      <c r="R11" s="10">
        <v>486</v>
      </c>
      <c r="S11" s="10">
        <v>473</v>
      </c>
      <c r="T11" s="11">
        <v>71</v>
      </c>
      <c r="U11" s="10">
        <v>541</v>
      </c>
      <c r="V11" s="10">
        <v>523</v>
      </c>
      <c r="W11" s="23">
        <v>94</v>
      </c>
    </row>
    <row r="12" spans="1:23" ht="14.25">
      <c r="A12" s="13"/>
      <c r="B12" s="10" t="s">
        <v>25</v>
      </c>
      <c r="C12" s="10">
        <v>536</v>
      </c>
      <c r="D12" s="10">
        <v>524</v>
      </c>
      <c r="E12" s="11">
        <f t="shared" si="2"/>
        <v>96</v>
      </c>
      <c r="F12" s="10">
        <v>534</v>
      </c>
      <c r="G12" s="10">
        <v>515</v>
      </c>
      <c r="H12" s="11">
        <f t="shared" si="1"/>
        <v>95</v>
      </c>
      <c r="I12" s="10">
        <v>546</v>
      </c>
      <c r="J12" s="10">
        <v>530</v>
      </c>
      <c r="K12" s="11">
        <v>92</v>
      </c>
      <c r="L12" s="10">
        <v>534</v>
      </c>
      <c r="M12" s="10">
        <v>517</v>
      </c>
      <c r="N12" s="11">
        <v>84</v>
      </c>
      <c r="O12" s="10">
        <v>495</v>
      </c>
      <c r="P12" s="10">
        <v>466</v>
      </c>
      <c r="Q12" s="11">
        <v>64</v>
      </c>
      <c r="R12" s="10">
        <v>488</v>
      </c>
      <c r="S12" s="10">
        <v>473</v>
      </c>
      <c r="T12" s="11">
        <v>71</v>
      </c>
      <c r="U12" s="10">
        <v>541</v>
      </c>
      <c r="V12" s="10">
        <v>523</v>
      </c>
      <c r="W12" s="23">
        <v>94</v>
      </c>
    </row>
    <row r="13" spans="1:23" ht="14.25">
      <c r="A13" s="13"/>
      <c r="B13" s="10" t="s">
        <v>26</v>
      </c>
      <c r="C13" s="10">
        <v>541</v>
      </c>
      <c r="D13" s="10">
        <v>533</v>
      </c>
      <c r="E13" s="11">
        <f t="shared" si="2"/>
        <v>105</v>
      </c>
      <c r="F13" s="10">
        <v>538</v>
      </c>
      <c r="G13" s="10">
        <v>525</v>
      </c>
      <c r="H13" s="11">
        <f t="shared" si="1"/>
        <v>105</v>
      </c>
      <c r="I13" s="10">
        <v>551</v>
      </c>
      <c r="J13" s="10">
        <v>540</v>
      </c>
      <c r="K13" s="11">
        <v>102</v>
      </c>
      <c r="L13" s="10">
        <v>537</v>
      </c>
      <c r="M13" s="10">
        <v>529</v>
      </c>
      <c r="N13" s="11">
        <v>96</v>
      </c>
      <c r="O13" s="10">
        <v>501</v>
      </c>
      <c r="P13" s="10">
        <v>481</v>
      </c>
      <c r="Q13" s="11">
        <v>79</v>
      </c>
      <c r="R13" s="10">
        <v>498</v>
      </c>
      <c r="S13" s="10">
        <v>484</v>
      </c>
      <c r="T13" s="11">
        <v>82</v>
      </c>
      <c r="U13" s="10">
        <v>551</v>
      </c>
      <c r="V13" s="10">
        <v>536</v>
      </c>
      <c r="W13" s="23">
        <v>107</v>
      </c>
    </row>
    <row r="14" spans="1:23" ht="14.25">
      <c r="A14" s="13"/>
      <c r="B14" s="10" t="s">
        <v>27</v>
      </c>
      <c r="C14" s="10">
        <v>535</v>
      </c>
      <c r="D14" s="10">
        <v>523</v>
      </c>
      <c r="E14" s="11">
        <f t="shared" si="2"/>
        <v>95</v>
      </c>
      <c r="F14" s="10">
        <v>542</v>
      </c>
      <c r="G14" s="10">
        <v>515</v>
      </c>
      <c r="H14" s="11">
        <f t="shared" si="1"/>
        <v>95</v>
      </c>
      <c r="I14" s="10">
        <v>547</v>
      </c>
      <c r="J14" s="10">
        <v>530</v>
      </c>
      <c r="K14" s="11">
        <v>92</v>
      </c>
      <c r="L14" s="10">
        <v>530</v>
      </c>
      <c r="M14" s="10">
        <v>515</v>
      </c>
      <c r="N14" s="11">
        <v>82</v>
      </c>
      <c r="O14" s="10">
        <v>491</v>
      </c>
      <c r="P14" s="10">
        <v>464</v>
      </c>
      <c r="Q14" s="11">
        <v>62</v>
      </c>
      <c r="R14" s="10">
        <v>493</v>
      </c>
      <c r="S14" s="10">
        <v>473</v>
      </c>
      <c r="T14" s="11">
        <v>71</v>
      </c>
      <c r="U14" s="10">
        <v>541</v>
      </c>
      <c r="V14" s="10">
        <v>523</v>
      </c>
      <c r="W14" s="23">
        <v>94</v>
      </c>
    </row>
    <row r="15" spans="1:23" ht="14.25">
      <c r="A15" s="13"/>
      <c r="B15" s="10" t="s">
        <v>28</v>
      </c>
      <c r="C15" s="10">
        <v>530</v>
      </c>
      <c r="D15" s="10">
        <v>525</v>
      </c>
      <c r="E15" s="11">
        <f t="shared" si="2"/>
        <v>97</v>
      </c>
      <c r="F15" s="10">
        <v>528</v>
      </c>
      <c r="G15" s="10">
        <v>519</v>
      </c>
      <c r="H15" s="11">
        <f t="shared" si="1"/>
        <v>99</v>
      </c>
      <c r="I15" s="10">
        <v>541</v>
      </c>
      <c r="J15" s="10">
        <v>533</v>
      </c>
      <c r="K15" s="11">
        <v>95</v>
      </c>
      <c r="L15" s="10">
        <v>529</v>
      </c>
      <c r="M15" s="10">
        <v>523</v>
      </c>
      <c r="N15" s="11">
        <v>90</v>
      </c>
      <c r="O15" s="10">
        <v>478</v>
      </c>
      <c r="P15" s="10">
        <v>468</v>
      </c>
      <c r="Q15" s="11">
        <v>66</v>
      </c>
      <c r="R15" s="10">
        <v>487</v>
      </c>
      <c r="S15" s="10">
        <v>475</v>
      </c>
      <c r="T15" s="11">
        <v>73</v>
      </c>
      <c r="U15" s="10">
        <v>542</v>
      </c>
      <c r="V15" s="10">
        <v>522</v>
      </c>
      <c r="W15" s="23">
        <v>93</v>
      </c>
    </row>
    <row r="16" spans="1:23" ht="14.25">
      <c r="A16" s="13"/>
      <c r="B16" s="10" t="s">
        <v>29</v>
      </c>
      <c r="C16" s="10">
        <v>543</v>
      </c>
      <c r="D16" s="10">
        <v>533</v>
      </c>
      <c r="E16" s="11">
        <f t="shared" si="2"/>
        <v>105</v>
      </c>
      <c r="F16" s="10">
        <v>550</v>
      </c>
      <c r="G16" s="10">
        <v>526</v>
      </c>
      <c r="H16" s="11">
        <f t="shared" si="1"/>
        <v>106</v>
      </c>
      <c r="I16" s="10">
        <v>554</v>
      </c>
      <c r="J16" s="10">
        <v>537</v>
      </c>
      <c r="K16" s="11">
        <v>99</v>
      </c>
      <c r="L16" s="10">
        <v>539</v>
      </c>
      <c r="M16" s="10">
        <v>530</v>
      </c>
      <c r="N16" s="11">
        <v>97</v>
      </c>
      <c r="O16" s="10">
        <v>496</v>
      </c>
      <c r="P16" s="10">
        <v>483</v>
      </c>
      <c r="Q16" s="11">
        <v>81</v>
      </c>
      <c r="R16" s="10">
        <v>503</v>
      </c>
      <c r="S16" s="10">
        <v>482</v>
      </c>
      <c r="T16" s="11">
        <v>80</v>
      </c>
      <c r="U16" s="10">
        <v>561</v>
      </c>
      <c r="V16" s="10">
        <v>541</v>
      </c>
      <c r="W16" s="23">
        <v>112</v>
      </c>
    </row>
    <row r="17" spans="1:23" ht="14.25">
      <c r="A17" s="13"/>
      <c r="B17" s="10" t="s">
        <v>30</v>
      </c>
      <c r="C17" s="10">
        <v>529</v>
      </c>
      <c r="D17" s="10">
        <v>524</v>
      </c>
      <c r="E17" s="11">
        <f t="shared" si="2"/>
        <v>96</v>
      </c>
      <c r="F17" s="10">
        <v>534</v>
      </c>
      <c r="G17" s="10">
        <v>517</v>
      </c>
      <c r="H17" s="11">
        <f t="shared" si="1"/>
        <v>97</v>
      </c>
      <c r="I17" s="10">
        <v>544</v>
      </c>
      <c r="J17" s="10">
        <v>531</v>
      </c>
      <c r="K17" s="11">
        <v>93</v>
      </c>
      <c r="L17" s="10">
        <v>530</v>
      </c>
      <c r="M17" s="10">
        <v>517</v>
      </c>
      <c r="N17" s="11">
        <v>84</v>
      </c>
      <c r="O17" s="10">
        <v>491</v>
      </c>
      <c r="P17" s="10">
        <v>466</v>
      </c>
      <c r="Q17" s="11">
        <v>64</v>
      </c>
      <c r="R17" s="10">
        <v>505</v>
      </c>
      <c r="S17" s="10">
        <v>474</v>
      </c>
      <c r="T17" s="11">
        <v>72</v>
      </c>
      <c r="U17" s="10">
        <v>549</v>
      </c>
      <c r="V17" s="10">
        <v>523</v>
      </c>
      <c r="W17" s="23">
        <v>94</v>
      </c>
    </row>
    <row r="18" spans="1:23" ht="14.25">
      <c r="A18" s="13"/>
      <c r="B18" s="10" t="s">
        <v>31</v>
      </c>
      <c r="C18" s="10">
        <v>531</v>
      </c>
      <c r="D18" s="10">
        <v>523</v>
      </c>
      <c r="E18" s="11">
        <f t="shared" si="2"/>
        <v>95</v>
      </c>
      <c r="F18" s="10">
        <v>532</v>
      </c>
      <c r="G18" s="10">
        <v>515</v>
      </c>
      <c r="H18" s="11">
        <f t="shared" si="1"/>
        <v>95</v>
      </c>
      <c r="I18" s="10">
        <v>560</v>
      </c>
      <c r="J18" s="10">
        <v>528</v>
      </c>
      <c r="K18" s="11">
        <v>90</v>
      </c>
      <c r="L18" s="10">
        <v>529</v>
      </c>
      <c r="M18" s="10">
        <v>515</v>
      </c>
      <c r="N18" s="11">
        <v>82</v>
      </c>
      <c r="O18" s="10">
        <v>490</v>
      </c>
      <c r="P18" s="10">
        <v>463</v>
      </c>
      <c r="Q18" s="11">
        <v>61</v>
      </c>
      <c r="R18" s="10">
        <v>491</v>
      </c>
      <c r="S18" s="10">
        <v>473</v>
      </c>
      <c r="T18" s="11">
        <v>71</v>
      </c>
      <c r="U18" s="10">
        <v>546</v>
      </c>
      <c r="V18" s="10">
        <v>522</v>
      </c>
      <c r="W18" s="23">
        <v>93</v>
      </c>
    </row>
    <row r="19" spans="1:23" ht="14.25">
      <c r="A19" s="13"/>
      <c r="B19" s="10" t="s">
        <v>32</v>
      </c>
      <c r="C19" s="10">
        <v>542</v>
      </c>
      <c r="D19" s="10">
        <v>523</v>
      </c>
      <c r="E19" s="11">
        <f t="shared" si="2"/>
        <v>95</v>
      </c>
      <c r="F19" s="10">
        <v>534</v>
      </c>
      <c r="G19" s="10">
        <v>515</v>
      </c>
      <c r="H19" s="11">
        <v>95</v>
      </c>
      <c r="I19" s="10">
        <v>548</v>
      </c>
      <c r="J19" s="10">
        <v>528</v>
      </c>
      <c r="K19" s="11">
        <v>90</v>
      </c>
      <c r="L19" s="10">
        <v>532</v>
      </c>
      <c r="M19" s="10">
        <v>515</v>
      </c>
      <c r="N19" s="11">
        <v>82</v>
      </c>
      <c r="O19" s="10">
        <v>490</v>
      </c>
      <c r="P19" s="10">
        <v>464</v>
      </c>
      <c r="Q19" s="11">
        <v>62</v>
      </c>
      <c r="R19" s="10">
        <v>482</v>
      </c>
      <c r="S19" s="10">
        <v>473</v>
      </c>
      <c r="T19" s="11">
        <v>71</v>
      </c>
      <c r="U19" s="10">
        <v>539</v>
      </c>
      <c r="V19" s="10">
        <v>523</v>
      </c>
      <c r="W19" s="23">
        <v>94</v>
      </c>
    </row>
    <row r="20" spans="1:23" ht="14.25">
      <c r="A20" s="13"/>
      <c r="B20" s="10" t="s">
        <v>33</v>
      </c>
      <c r="C20" s="10">
        <v>541</v>
      </c>
      <c r="D20" s="10">
        <v>526</v>
      </c>
      <c r="E20" s="11">
        <f t="shared" si="2"/>
        <v>98</v>
      </c>
      <c r="F20" s="10">
        <v>538</v>
      </c>
      <c r="G20" s="10">
        <v>518</v>
      </c>
      <c r="H20" s="11">
        <f aca="true" t="shared" si="3" ref="H20:H29">G20-420</f>
        <v>98</v>
      </c>
      <c r="I20" s="10">
        <v>553</v>
      </c>
      <c r="J20" s="10">
        <v>532</v>
      </c>
      <c r="K20" s="11">
        <v>94</v>
      </c>
      <c r="L20" s="10">
        <v>531</v>
      </c>
      <c r="M20" s="10">
        <v>518</v>
      </c>
      <c r="N20" s="11">
        <v>85</v>
      </c>
      <c r="O20" s="10">
        <v>492</v>
      </c>
      <c r="P20" s="10">
        <v>468</v>
      </c>
      <c r="Q20" s="11">
        <v>66</v>
      </c>
      <c r="R20" s="10">
        <v>496</v>
      </c>
      <c r="S20" s="10">
        <v>478</v>
      </c>
      <c r="T20" s="11">
        <v>76</v>
      </c>
      <c r="U20" s="10">
        <v>551</v>
      </c>
      <c r="V20" s="10">
        <v>532</v>
      </c>
      <c r="W20" s="23">
        <v>103</v>
      </c>
    </row>
    <row r="21" spans="1:23" ht="14.25">
      <c r="A21" s="13"/>
      <c r="B21" s="10" t="s">
        <v>34</v>
      </c>
      <c r="C21" s="10">
        <v>549</v>
      </c>
      <c r="D21" s="10">
        <v>528</v>
      </c>
      <c r="E21" s="11">
        <f t="shared" si="2"/>
        <v>100</v>
      </c>
      <c r="F21" s="10">
        <v>534</v>
      </c>
      <c r="G21" s="10">
        <v>518</v>
      </c>
      <c r="H21" s="11">
        <f t="shared" si="3"/>
        <v>98</v>
      </c>
      <c r="I21" s="10">
        <v>544</v>
      </c>
      <c r="J21" s="10">
        <v>533</v>
      </c>
      <c r="K21" s="11">
        <v>95</v>
      </c>
      <c r="L21" s="10">
        <v>537</v>
      </c>
      <c r="M21" s="10">
        <v>516</v>
      </c>
      <c r="N21" s="11">
        <v>83</v>
      </c>
      <c r="O21" s="10">
        <v>487</v>
      </c>
      <c r="P21" s="10">
        <v>467</v>
      </c>
      <c r="Q21" s="11">
        <v>65</v>
      </c>
      <c r="R21" s="10">
        <v>491</v>
      </c>
      <c r="S21" s="10">
        <v>474</v>
      </c>
      <c r="T21" s="11">
        <v>72</v>
      </c>
      <c r="U21" s="10">
        <v>558</v>
      </c>
      <c r="V21" s="10">
        <v>531</v>
      </c>
      <c r="W21" s="23">
        <v>102</v>
      </c>
    </row>
    <row r="22" spans="1:23" ht="14.25">
      <c r="A22" s="13"/>
      <c r="B22" s="10" t="s">
        <v>35</v>
      </c>
      <c r="C22" s="10">
        <v>540</v>
      </c>
      <c r="D22" s="10">
        <v>523</v>
      </c>
      <c r="E22" s="11">
        <f t="shared" si="2"/>
        <v>95</v>
      </c>
      <c r="F22" s="10">
        <v>537</v>
      </c>
      <c r="G22" s="10">
        <v>514</v>
      </c>
      <c r="H22" s="11">
        <f t="shared" si="3"/>
        <v>94</v>
      </c>
      <c r="I22" s="10">
        <v>544</v>
      </c>
      <c r="J22" s="10">
        <v>528</v>
      </c>
      <c r="K22" s="11">
        <v>90</v>
      </c>
      <c r="L22" s="10">
        <v>531</v>
      </c>
      <c r="M22" s="10">
        <v>515</v>
      </c>
      <c r="N22" s="11">
        <v>82</v>
      </c>
      <c r="O22" s="10">
        <v>491</v>
      </c>
      <c r="P22" s="10">
        <v>463</v>
      </c>
      <c r="Q22" s="11">
        <v>61</v>
      </c>
      <c r="R22" s="10">
        <v>482</v>
      </c>
      <c r="S22" s="10">
        <v>473</v>
      </c>
      <c r="T22" s="11">
        <v>71</v>
      </c>
      <c r="U22" s="10">
        <v>532</v>
      </c>
      <c r="V22" s="10">
        <v>523</v>
      </c>
      <c r="W22" s="23">
        <v>94</v>
      </c>
    </row>
    <row r="23" spans="1:23" ht="14.25">
      <c r="A23" s="13"/>
      <c r="B23" s="10" t="s">
        <v>36</v>
      </c>
      <c r="C23" s="10">
        <v>537</v>
      </c>
      <c r="D23" s="10">
        <v>526</v>
      </c>
      <c r="E23" s="11">
        <f t="shared" si="2"/>
        <v>98</v>
      </c>
      <c r="F23" s="10">
        <v>535</v>
      </c>
      <c r="G23" s="10">
        <v>520</v>
      </c>
      <c r="H23" s="11">
        <f t="shared" si="3"/>
        <v>100</v>
      </c>
      <c r="I23" s="10">
        <v>548</v>
      </c>
      <c r="J23" s="10">
        <v>534</v>
      </c>
      <c r="K23" s="11">
        <v>96</v>
      </c>
      <c r="L23" s="10">
        <v>540</v>
      </c>
      <c r="M23" s="10">
        <v>517</v>
      </c>
      <c r="N23" s="11">
        <v>84</v>
      </c>
      <c r="O23" s="10">
        <v>495</v>
      </c>
      <c r="P23" s="10">
        <v>470</v>
      </c>
      <c r="Q23" s="11">
        <v>68</v>
      </c>
      <c r="R23" s="10">
        <v>490</v>
      </c>
      <c r="S23" s="10">
        <v>475</v>
      </c>
      <c r="T23" s="11">
        <v>73</v>
      </c>
      <c r="U23" s="10">
        <v>548</v>
      </c>
      <c r="V23" s="10">
        <v>527</v>
      </c>
      <c r="W23" s="23">
        <v>98</v>
      </c>
    </row>
    <row r="24" spans="1:23" ht="14.25">
      <c r="A24" s="13"/>
      <c r="B24" s="10" t="s">
        <v>37</v>
      </c>
      <c r="C24" s="10">
        <v>552</v>
      </c>
      <c r="D24" s="10">
        <v>541</v>
      </c>
      <c r="E24" s="11">
        <f t="shared" si="2"/>
        <v>113</v>
      </c>
      <c r="F24" s="10">
        <v>555</v>
      </c>
      <c r="G24" s="10">
        <v>535</v>
      </c>
      <c r="H24" s="11">
        <f t="shared" si="3"/>
        <v>115</v>
      </c>
      <c r="I24" s="10">
        <v>564</v>
      </c>
      <c r="J24" s="10">
        <v>545</v>
      </c>
      <c r="K24" s="11">
        <v>107</v>
      </c>
      <c r="L24" s="10">
        <v>550</v>
      </c>
      <c r="M24" s="10">
        <v>536</v>
      </c>
      <c r="N24" s="11">
        <v>103</v>
      </c>
      <c r="O24" s="10">
        <v>515</v>
      </c>
      <c r="P24" s="10">
        <v>492</v>
      </c>
      <c r="Q24" s="11">
        <v>90</v>
      </c>
      <c r="R24" s="10">
        <v>503</v>
      </c>
      <c r="S24" s="10">
        <v>493</v>
      </c>
      <c r="T24" s="11">
        <v>91</v>
      </c>
      <c r="U24" s="10">
        <v>559</v>
      </c>
      <c r="V24" s="10">
        <v>544</v>
      </c>
      <c r="W24" s="23">
        <v>115</v>
      </c>
    </row>
    <row r="25" spans="1:23" ht="14.25">
      <c r="A25" s="13"/>
      <c r="B25" s="10" t="s">
        <v>38</v>
      </c>
      <c r="C25" s="10">
        <v>541</v>
      </c>
      <c r="D25" s="10">
        <v>528</v>
      </c>
      <c r="E25" s="11">
        <f t="shared" si="2"/>
        <v>100</v>
      </c>
      <c r="F25" s="10">
        <v>539</v>
      </c>
      <c r="G25" s="10">
        <v>523</v>
      </c>
      <c r="H25" s="11">
        <f t="shared" si="3"/>
        <v>103</v>
      </c>
      <c r="I25" s="10">
        <v>552</v>
      </c>
      <c r="J25" s="10">
        <v>537</v>
      </c>
      <c r="K25" s="11">
        <v>99</v>
      </c>
      <c r="L25" s="10">
        <v>536</v>
      </c>
      <c r="M25" s="10">
        <v>526</v>
      </c>
      <c r="N25" s="11">
        <v>93</v>
      </c>
      <c r="O25" s="10">
        <v>495</v>
      </c>
      <c r="P25" s="10">
        <v>476</v>
      </c>
      <c r="Q25" s="11">
        <v>74</v>
      </c>
      <c r="R25" s="10">
        <v>492</v>
      </c>
      <c r="S25" s="10">
        <v>480</v>
      </c>
      <c r="T25" s="11">
        <v>78</v>
      </c>
      <c r="U25" s="10">
        <v>541</v>
      </c>
      <c r="V25" s="10">
        <v>533</v>
      </c>
      <c r="W25" s="23">
        <v>104</v>
      </c>
    </row>
    <row r="26" spans="1:23" ht="14.25">
      <c r="A26" s="13"/>
      <c r="B26" s="10" t="s">
        <v>39</v>
      </c>
      <c r="C26" s="10">
        <v>531</v>
      </c>
      <c r="D26" s="10">
        <v>525</v>
      </c>
      <c r="E26" s="11">
        <f t="shared" si="2"/>
        <v>97</v>
      </c>
      <c r="F26" s="10">
        <v>529</v>
      </c>
      <c r="G26" s="10">
        <v>518</v>
      </c>
      <c r="H26" s="11">
        <f t="shared" si="3"/>
        <v>98</v>
      </c>
      <c r="I26" s="10">
        <v>541</v>
      </c>
      <c r="J26" s="10">
        <v>529</v>
      </c>
      <c r="K26" s="11">
        <v>91</v>
      </c>
      <c r="L26" s="10">
        <v>531</v>
      </c>
      <c r="M26" s="10">
        <v>517</v>
      </c>
      <c r="N26" s="11">
        <v>84</v>
      </c>
      <c r="O26" s="10">
        <v>484</v>
      </c>
      <c r="P26" s="10">
        <v>471</v>
      </c>
      <c r="Q26" s="11">
        <v>69</v>
      </c>
      <c r="R26" s="10">
        <v>495</v>
      </c>
      <c r="S26" s="10">
        <v>473</v>
      </c>
      <c r="T26" s="11">
        <v>71</v>
      </c>
      <c r="U26" s="10">
        <v>552</v>
      </c>
      <c r="V26" s="10">
        <v>532</v>
      </c>
      <c r="W26" s="23">
        <v>103</v>
      </c>
    </row>
    <row r="27" spans="1:23" ht="14.25">
      <c r="A27" s="13"/>
      <c r="B27" s="10" t="s">
        <v>40</v>
      </c>
      <c r="C27" s="10">
        <v>535</v>
      </c>
      <c r="D27" s="10">
        <v>527</v>
      </c>
      <c r="E27" s="11">
        <f t="shared" si="2"/>
        <v>99</v>
      </c>
      <c r="F27" s="10">
        <v>535</v>
      </c>
      <c r="G27" s="10">
        <v>515</v>
      </c>
      <c r="H27" s="11">
        <f t="shared" si="3"/>
        <v>95</v>
      </c>
      <c r="I27" s="10" t="s">
        <v>16</v>
      </c>
      <c r="J27" s="10" t="s">
        <v>16</v>
      </c>
      <c r="K27" s="11" t="s">
        <v>16</v>
      </c>
      <c r="L27" s="10" t="s">
        <v>16</v>
      </c>
      <c r="M27" s="10" t="s">
        <v>16</v>
      </c>
      <c r="N27" s="11" t="s">
        <v>16</v>
      </c>
      <c r="O27" s="10" t="s">
        <v>16</v>
      </c>
      <c r="P27" s="10" t="s">
        <v>16</v>
      </c>
      <c r="Q27" s="11" t="s">
        <v>16</v>
      </c>
      <c r="R27" s="10" t="s">
        <v>16</v>
      </c>
      <c r="S27" s="10" t="s">
        <v>16</v>
      </c>
      <c r="T27" s="11" t="s">
        <v>16</v>
      </c>
      <c r="U27" s="10" t="s">
        <v>16</v>
      </c>
      <c r="V27" s="10" t="s">
        <v>16</v>
      </c>
      <c r="W27" s="23" t="s">
        <v>16</v>
      </c>
    </row>
    <row r="28" spans="1:23" ht="14.25">
      <c r="A28" s="13"/>
      <c r="B28" s="10" t="s">
        <v>41</v>
      </c>
      <c r="C28" s="10">
        <v>541</v>
      </c>
      <c r="D28" s="10">
        <v>529</v>
      </c>
      <c r="E28" s="11">
        <f t="shared" si="2"/>
        <v>101</v>
      </c>
      <c r="F28" s="10">
        <v>544</v>
      </c>
      <c r="G28" s="10">
        <v>522</v>
      </c>
      <c r="H28" s="11">
        <f t="shared" si="3"/>
        <v>102</v>
      </c>
      <c r="I28" s="10">
        <v>551</v>
      </c>
      <c r="J28" s="10">
        <v>535</v>
      </c>
      <c r="K28" s="11">
        <v>97</v>
      </c>
      <c r="L28" s="10">
        <v>540</v>
      </c>
      <c r="M28" s="10">
        <v>524</v>
      </c>
      <c r="N28" s="11">
        <v>91</v>
      </c>
      <c r="O28" s="10">
        <v>486</v>
      </c>
      <c r="P28" s="10">
        <v>474</v>
      </c>
      <c r="Q28" s="11">
        <v>72</v>
      </c>
      <c r="R28" s="10">
        <v>490</v>
      </c>
      <c r="S28" s="10">
        <v>480</v>
      </c>
      <c r="T28" s="11">
        <v>78</v>
      </c>
      <c r="U28" s="10">
        <v>545</v>
      </c>
      <c r="V28" s="10">
        <v>534</v>
      </c>
      <c r="W28" s="23">
        <v>105</v>
      </c>
    </row>
    <row r="29" spans="1:23" ht="14.25">
      <c r="A29" s="13"/>
      <c r="B29" s="10" t="s">
        <v>42</v>
      </c>
      <c r="C29" s="10">
        <v>543</v>
      </c>
      <c r="D29" s="10">
        <v>526</v>
      </c>
      <c r="E29" s="11">
        <f t="shared" si="2"/>
        <v>98</v>
      </c>
      <c r="F29" s="10">
        <v>531</v>
      </c>
      <c r="G29" s="10">
        <v>519</v>
      </c>
      <c r="H29" s="11">
        <f t="shared" si="3"/>
        <v>99</v>
      </c>
      <c r="I29" s="10">
        <v>547</v>
      </c>
      <c r="J29" s="10">
        <v>530</v>
      </c>
      <c r="K29" s="11">
        <v>92</v>
      </c>
      <c r="L29" s="10">
        <v>531</v>
      </c>
      <c r="M29" s="10">
        <v>519</v>
      </c>
      <c r="N29" s="11">
        <v>86</v>
      </c>
      <c r="O29" s="10">
        <v>484</v>
      </c>
      <c r="P29" s="10">
        <v>469</v>
      </c>
      <c r="Q29" s="11">
        <v>67</v>
      </c>
      <c r="R29" s="10">
        <v>494</v>
      </c>
      <c r="S29" s="10">
        <v>478</v>
      </c>
      <c r="T29" s="11">
        <v>76</v>
      </c>
      <c r="U29" s="10">
        <v>550</v>
      </c>
      <c r="V29" s="10">
        <v>528</v>
      </c>
      <c r="W29" s="23">
        <v>99</v>
      </c>
    </row>
    <row r="30" spans="1:23" ht="14.25">
      <c r="A30" s="13"/>
      <c r="B30" s="10" t="s">
        <v>43</v>
      </c>
      <c r="C30" s="10">
        <v>545</v>
      </c>
      <c r="D30" s="10">
        <v>529</v>
      </c>
      <c r="E30" s="11">
        <f t="shared" si="2"/>
        <v>101</v>
      </c>
      <c r="F30" s="10">
        <v>550</v>
      </c>
      <c r="G30" s="10">
        <v>523</v>
      </c>
      <c r="H30" s="11">
        <f aca="true" t="shared" si="4" ref="H30:H40">G30-420</f>
        <v>103</v>
      </c>
      <c r="I30" s="10">
        <v>566</v>
      </c>
      <c r="J30" s="10">
        <v>539</v>
      </c>
      <c r="K30" s="11">
        <v>101</v>
      </c>
      <c r="L30" s="10">
        <v>541</v>
      </c>
      <c r="M30" s="10">
        <v>523</v>
      </c>
      <c r="N30" s="11">
        <v>90</v>
      </c>
      <c r="O30" s="10">
        <v>497</v>
      </c>
      <c r="P30" s="10">
        <v>476</v>
      </c>
      <c r="Q30" s="11">
        <v>74</v>
      </c>
      <c r="R30" s="10">
        <v>510</v>
      </c>
      <c r="S30" s="10">
        <v>477</v>
      </c>
      <c r="T30" s="11">
        <v>75</v>
      </c>
      <c r="U30" s="10">
        <v>547</v>
      </c>
      <c r="V30" s="10">
        <v>530</v>
      </c>
      <c r="W30" s="23">
        <v>101</v>
      </c>
    </row>
    <row r="31" spans="1:23" ht="14.25">
      <c r="A31" s="13"/>
      <c r="B31" s="10" t="s">
        <v>44</v>
      </c>
      <c r="C31" s="10">
        <v>539</v>
      </c>
      <c r="D31" s="10">
        <v>523</v>
      </c>
      <c r="E31" s="11">
        <f t="shared" si="2"/>
        <v>95</v>
      </c>
      <c r="F31" s="10">
        <v>533</v>
      </c>
      <c r="G31" s="10">
        <v>516</v>
      </c>
      <c r="H31" s="11">
        <f t="shared" si="4"/>
        <v>96</v>
      </c>
      <c r="I31" s="10">
        <v>547</v>
      </c>
      <c r="J31" s="10">
        <v>528</v>
      </c>
      <c r="K31" s="11">
        <v>90</v>
      </c>
      <c r="L31" s="10" t="s">
        <v>16</v>
      </c>
      <c r="M31" s="10" t="s">
        <v>16</v>
      </c>
      <c r="N31" s="11" t="s">
        <v>16</v>
      </c>
      <c r="O31" s="10" t="s">
        <v>16</v>
      </c>
      <c r="P31" s="10" t="s">
        <v>16</v>
      </c>
      <c r="Q31" s="11" t="s">
        <v>16</v>
      </c>
      <c r="R31" s="10" t="s">
        <v>16</v>
      </c>
      <c r="S31" s="10" t="s">
        <v>16</v>
      </c>
      <c r="T31" s="11" t="s">
        <v>16</v>
      </c>
      <c r="U31" s="10" t="s">
        <v>16</v>
      </c>
      <c r="V31" s="10" t="s">
        <v>16</v>
      </c>
      <c r="W31" s="23" t="s">
        <v>16</v>
      </c>
    </row>
    <row r="32" spans="1:23" ht="14.25">
      <c r="A32" s="13"/>
      <c r="B32" s="10" t="s">
        <v>45</v>
      </c>
      <c r="C32" s="10">
        <v>532</v>
      </c>
      <c r="D32" s="10">
        <v>523</v>
      </c>
      <c r="E32" s="11">
        <f t="shared" si="2"/>
        <v>95</v>
      </c>
      <c r="F32" s="10">
        <v>532</v>
      </c>
      <c r="G32" s="10">
        <v>517</v>
      </c>
      <c r="H32" s="11">
        <f t="shared" si="4"/>
        <v>97</v>
      </c>
      <c r="I32" s="10">
        <v>540</v>
      </c>
      <c r="J32" s="10">
        <v>528</v>
      </c>
      <c r="K32" s="11">
        <v>90</v>
      </c>
      <c r="L32" s="10">
        <v>531</v>
      </c>
      <c r="M32" s="10">
        <v>517</v>
      </c>
      <c r="N32" s="11">
        <v>84</v>
      </c>
      <c r="O32" s="10">
        <v>482</v>
      </c>
      <c r="P32" s="10">
        <v>466</v>
      </c>
      <c r="Q32" s="11">
        <v>64</v>
      </c>
      <c r="R32" s="10">
        <v>491</v>
      </c>
      <c r="S32" s="10">
        <v>473</v>
      </c>
      <c r="T32" s="11">
        <v>71</v>
      </c>
      <c r="U32" s="10">
        <v>543</v>
      </c>
      <c r="V32" s="10">
        <v>531</v>
      </c>
      <c r="W32" s="23">
        <v>102</v>
      </c>
    </row>
    <row r="33" spans="1:23" ht="14.25">
      <c r="A33" s="13"/>
      <c r="B33" s="10" t="s">
        <v>46</v>
      </c>
      <c r="C33" s="10">
        <v>533</v>
      </c>
      <c r="D33" s="10">
        <v>523</v>
      </c>
      <c r="E33" s="11">
        <f t="shared" si="2"/>
        <v>95</v>
      </c>
      <c r="F33" s="10">
        <v>526</v>
      </c>
      <c r="G33" s="10">
        <v>516</v>
      </c>
      <c r="H33" s="11">
        <f t="shared" si="4"/>
        <v>96</v>
      </c>
      <c r="I33" s="10">
        <v>536</v>
      </c>
      <c r="J33" s="10">
        <v>528</v>
      </c>
      <c r="K33" s="11">
        <v>90</v>
      </c>
      <c r="L33" s="10">
        <v>527</v>
      </c>
      <c r="M33" s="10">
        <v>515</v>
      </c>
      <c r="N33" s="11">
        <v>82</v>
      </c>
      <c r="O33" s="10">
        <v>473</v>
      </c>
      <c r="P33" s="10">
        <v>464</v>
      </c>
      <c r="Q33" s="11">
        <v>62</v>
      </c>
      <c r="R33" s="10">
        <v>481</v>
      </c>
      <c r="S33" s="10">
        <v>473</v>
      </c>
      <c r="T33" s="11">
        <v>71</v>
      </c>
      <c r="U33" s="10">
        <v>548</v>
      </c>
      <c r="V33" s="10">
        <v>523</v>
      </c>
      <c r="W33" s="23">
        <v>94</v>
      </c>
    </row>
    <row r="34" spans="1:23" ht="14.25">
      <c r="A34" s="13"/>
      <c r="B34" s="10" t="s">
        <v>47</v>
      </c>
      <c r="C34" s="10">
        <v>540</v>
      </c>
      <c r="D34" s="10">
        <v>529</v>
      </c>
      <c r="E34" s="11">
        <f t="shared" si="2"/>
        <v>101</v>
      </c>
      <c r="F34" s="10">
        <v>537</v>
      </c>
      <c r="G34" s="10">
        <v>522</v>
      </c>
      <c r="H34" s="11">
        <f t="shared" si="4"/>
        <v>102</v>
      </c>
      <c r="I34" s="10">
        <v>555</v>
      </c>
      <c r="J34" s="10">
        <v>534</v>
      </c>
      <c r="K34" s="11">
        <v>96</v>
      </c>
      <c r="L34" s="10">
        <v>541</v>
      </c>
      <c r="M34" s="10">
        <v>520</v>
      </c>
      <c r="N34" s="11">
        <v>87</v>
      </c>
      <c r="O34" s="10">
        <v>490</v>
      </c>
      <c r="P34" s="10">
        <v>467</v>
      </c>
      <c r="Q34" s="11">
        <v>65</v>
      </c>
      <c r="R34" s="10">
        <v>490</v>
      </c>
      <c r="S34" s="10">
        <v>473</v>
      </c>
      <c r="T34" s="11">
        <v>71</v>
      </c>
      <c r="U34" s="10" t="s">
        <v>16</v>
      </c>
      <c r="V34" s="10" t="s">
        <v>16</v>
      </c>
      <c r="W34" s="23" t="s">
        <v>16</v>
      </c>
    </row>
    <row r="35" spans="1:23" ht="14.25">
      <c r="A35" s="13"/>
      <c r="B35" s="10" t="s">
        <v>48</v>
      </c>
      <c r="C35" s="10">
        <v>535</v>
      </c>
      <c r="D35" s="10">
        <v>523</v>
      </c>
      <c r="E35" s="11">
        <f t="shared" si="2"/>
        <v>95</v>
      </c>
      <c r="F35" s="10">
        <v>542</v>
      </c>
      <c r="G35" s="10">
        <v>517</v>
      </c>
      <c r="H35" s="11">
        <f t="shared" si="4"/>
        <v>97</v>
      </c>
      <c r="I35" s="10">
        <v>546</v>
      </c>
      <c r="J35" s="10">
        <v>530</v>
      </c>
      <c r="K35" s="11">
        <v>92</v>
      </c>
      <c r="L35" s="10">
        <v>537</v>
      </c>
      <c r="M35" s="10">
        <v>521</v>
      </c>
      <c r="N35" s="11">
        <v>88</v>
      </c>
      <c r="O35" s="10">
        <v>485</v>
      </c>
      <c r="P35" s="10">
        <v>469</v>
      </c>
      <c r="Q35" s="11">
        <v>67</v>
      </c>
      <c r="R35" s="10">
        <v>489</v>
      </c>
      <c r="S35" s="10">
        <v>474</v>
      </c>
      <c r="T35" s="11">
        <v>72</v>
      </c>
      <c r="U35" s="10">
        <v>546</v>
      </c>
      <c r="V35" s="10">
        <v>526</v>
      </c>
      <c r="W35" s="23">
        <v>97</v>
      </c>
    </row>
    <row r="36" spans="1:23" ht="14.25">
      <c r="A36" s="13"/>
      <c r="B36" s="10" t="s">
        <v>49</v>
      </c>
      <c r="C36" s="10">
        <v>545</v>
      </c>
      <c r="D36" s="10">
        <v>528</v>
      </c>
      <c r="E36" s="11">
        <f t="shared" si="2"/>
        <v>100</v>
      </c>
      <c r="F36" s="10">
        <v>530</v>
      </c>
      <c r="G36" s="10">
        <v>521</v>
      </c>
      <c r="H36" s="11">
        <f t="shared" si="4"/>
        <v>101</v>
      </c>
      <c r="I36" s="10">
        <v>555</v>
      </c>
      <c r="J36" s="10">
        <v>536</v>
      </c>
      <c r="K36" s="11">
        <v>98</v>
      </c>
      <c r="L36" s="10">
        <v>532</v>
      </c>
      <c r="M36" s="10">
        <v>524</v>
      </c>
      <c r="N36" s="11">
        <v>91</v>
      </c>
      <c r="O36" s="10">
        <v>509</v>
      </c>
      <c r="P36" s="10">
        <v>478</v>
      </c>
      <c r="Q36" s="11">
        <v>76</v>
      </c>
      <c r="R36" s="10">
        <v>490</v>
      </c>
      <c r="S36" s="10">
        <v>477</v>
      </c>
      <c r="T36" s="11">
        <v>75</v>
      </c>
      <c r="U36" s="10">
        <v>557</v>
      </c>
      <c r="V36" s="10">
        <v>539</v>
      </c>
      <c r="W36" s="23">
        <v>110</v>
      </c>
    </row>
    <row r="37" spans="1:23" ht="14.25">
      <c r="A37" s="13"/>
      <c r="B37" s="10" t="s">
        <v>50</v>
      </c>
      <c r="C37" s="10">
        <v>530</v>
      </c>
      <c r="D37" s="10">
        <v>523</v>
      </c>
      <c r="E37" s="11">
        <f t="shared" si="2"/>
        <v>95</v>
      </c>
      <c r="F37" s="10">
        <v>526</v>
      </c>
      <c r="G37" s="10">
        <v>515</v>
      </c>
      <c r="H37" s="11">
        <f t="shared" si="4"/>
        <v>95</v>
      </c>
      <c r="I37" s="10" t="s">
        <v>16</v>
      </c>
      <c r="J37" s="10" t="s">
        <v>16</v>
      </c>
      <c r="K37" s="11" t="s">
        <v>16</v>
      </c>
      <c r="L37" s="10" t="s">
        <v>16</v>
      </c>
      <c r="M37" s="10" t="s">
        <v>16</v>
      </c>
      <c r="N37" s="11" t="s">
        <v>16</v>
      </c>
      <c r="O37" s="10" t="s">
        <v>16</v>
      </c>
      <c r="P37" s="10" t="s">
        <v>16</v>
      </c>
      <c r="Q37" s="11" t="s">
        <v>16</v>
      </c>
      <c r="R37" s="10" t="s">
        <v>16</v>
      </c>
      <c r="S37" s="10" t="s">
        <v>16</v>
      </c>
      <c r="T37" s="11" t="s">
        <v>16</v>
      </c>
      <c r="U37" s="10" t="s">
        <v>16</v>
      </c>
      <c r="V37" s="10" t="s">
        <v>16</v>
      </c>
      <c r="W37" s="23" t="s">
        <v>16</v>
      </c>
    </row>
    <row r="38" spans="1:23" ht="14.25">
      <c r="A38" s="13"/>
      <c r="B38" s="10" t="s">
        <v>51</v>
      </c>
      <c r="C38" s="10">
        <v>539</v>
      </c>
      <c r="D38" s="10">
        <v>531</v>
      </c>
      <c r="E38" s="11">
        <f t="shared" si="2"/>
        <v>103</v>
      </c>
      <c r="F38" s="10">
        <v>540</v>
      </c>
      <c r="G38" s="10">
        <v>524</v>
      </c>
      <c r="H38" s="11">
        <f t="shared" si="4"/>
        <v>104</v>
      </c>
      <c r="I38" s="10" t="s">
        <v>16</v>
      </c>
      <c r="J38" s="10" t="s">
        <v>16</v>
      </c>
      <c r="K38" s="11" t="s">
        <v>16</v>
      </c>
      <c r="L38" s="10" t="s">
        <v>16</v>
      </c>
      <c r="M38" s="10" t="s">
        <v>16</v>
      </c>
      <c r="N38" s="11" t="s">
        <v>16</v>
      </c>
      <c r="O38" s="10" t="s">
        <v>16</v>
      </c>
      <c r="P38" s="10" t="s">
        <v>16</v>
      </c>
      <c r="Q38" s="11" t="s">
        <v>16</v>
      </c>
      <c r="R38" s="10" t="s">
        <v>16</v>
      </c>
      <c r="S38" s="10" t="s">
        <v>16</v>
      </c>
      <c r="T38" s="11" t="s">
        <v>16</v>
      </c>
      <c r="U38" s="10" t="s">
        <v>16</v>
      </c>
      <c r="V38" s="10" t="s">
        <v>16</v>
      </c>
      <c r="W38" s="23" t="s">
        <v>16</v>
      </c>
    </row>
    <row r="39" spans="1:23" ht="14.25">
      <c r="A39" s="13"/>
      <c r="B39" s="10" t="s">
        <v>52</v>
      </c>
      <c r="C39" s="10">
        <v>538</v>
      </c>
      <c r="D39" s="10">
        <v>525</v>
      </c>
      <c r="E39" s="11">
        <f t="shared" si="2"/>
        <v>97</v>
      </c>
      <c r="F39" s="10">
        <v>526</v>
      </c>
      <c r="G39" s="10">
        <v>521</v>
      </c>
      <c r="H39" s="11">
        <f t="shared" si="4"/>
        <v>101</v>
      </c>
      <c r="I39" s="10" t="s">
        <v>16</v>
      </c>
      <c r="J39" s="10" t="s">
        <v>16</v>
      </c>
      <c r="K39" s="11" t="s">
        <v>16</v>
      </c>
      <c r="L39" s="10" t="s">
        <v>16</v>
      </c>
      <c r="M39" s="10" t="s">
        <v>16</v>
      </c>
      <c r="N39" s="11" t="s">
        <v>16</v>
      </c>
      <c r="O39" s="10" t="s">
        <v>16</v>
      </c>
      <c r="P39" s="10" t="s">
        <v>16</v>
      </c>
      <c r="Q39" s="11" t="s">
        <v>16</v>
      </c>
      <c r="R39" s="10" t="s">
        <v>16</v>
      </c>
      <c r="S39" s="10" t="s">
        <v>16</v>
      </c>
      <c r="T39" s="11" t="s">
        <v>16</v>
      </c>
      <c r="U39" s="10" t="s">
        <v>16</v>
      </c>
      <c r="V39" s="10" t="s">
        <v>16</v>
      </c>
      <c r="W39" s="23" t="s">
        <v>16</v>
      </c>
    </row>
    <row r="40" ht="14.25">
      <c r="A40" s="15"/>
    </row>
    <row r="41" spans="1:15" ht="61.5" customHeight="1">
      <c r="A41" s="16" t="s">
        <v>53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3" ht="14.25">
      <c r="A43" s="17" t="s">
        <v>54</v>
      </c>
    </row>
    <row r="44" spans="1:8" ht="14.25">
      <c r="A44" s="18" t="s">
        <v>55</v>
      </c>
      <c r="B44" s="18"/>
      <c r="C44" s="18"/>
      <c r="D44" s="18"/>
      <c r="E44" s="18"/>
      <c r="F44" s="18"/>
      <c r="G44" s="18"/>
      <c r="H44" s="18"/>
    </row>
    <row r="45" spans="1:15" ht="14.25">
      <c r="A45" s="19" t="s">
        <v>56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4" s="2" customFormat="1" ht="12">
      <c r="A46" s="18" t="s">
        <v>57</v>
      </c>
      <c r="B46" s="18"/>
      <c r="C46" s="18"/>
      <c r="D46" s="18"/>
    </row>
    <row r="47" spans="1:18" s="2" customFormat="1" ht="12">
      <c r="A47" s="18" t="s">
        <v>58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</sheetData>
  <sheetProtection/>
  <autoFilter ref="B2:B39"/>
  <mergeCells count="28">
    <mergeCell ref="C1:L1"/>
    <mergeCell ref="C2:E2"/>
    <mergeCell ref="F2:H2"/>
    <mergeCell ref="I2:K2"/>
    <mergeCell ref="L2:N2"/>
    <mergeCell ref="O2:Q2"/>
    <mergeCell ref="R2:T2"/>
    <mergeCell ref="U2:W2"/>
    <mergeCell ref="A41:O41"/>
    <mergeCell ref="A44:H44"/>
    <mergeCell ref="A45:O45"/>
    <mergeCell ref="A46:D46"/>
    <mergeCell ref="A47:R47"/>
    <mergeCell ref="A2:A3"/>
    <mergeCell ref="A4:A6"/>
    <mergeCell ref="A7:A39"/>
    <mergeCell ref="B2:B3"/>
    <mergeCell ref="AO4:AO5"/>
    <mergeCell ref="BI4:BI5"/>
    <mergeCell ref="CC4:CC5"/>
    <mergeCell ref="CW4:CW5"/>
    <mergeCell ref="DQ4:DQ5"/>
    <mergeCell ref="EK4:EK5"/>
    <mergeCell ref="FE4:FE5"/>
    <mergeCell ref="FY4:FY5"/>
    <mergeCell ref="GS4:GS5"/>
    <mergeCell ref="HM4:HM5"/>
    <mergeCell ref="IG4:IG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2014-12-10T08:42:37Z</dcterms:created>
  <dcterms:modified xsi:type="dcterms:W3CDTF">2015-12-30T06:27:31Z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